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72.16.0.100\New-Share2\日本脊髄外科学会\21_尾原先生HP(認定制度)_2024\1_もしかして：追加\"/>
    </mc:Choice>
  </mc:AlternateContent>
  <xr:revisionPtr revIDLastSave="0" documentId="13_ncr:1_{36BA7883-0D37-48AC-BB7C-D2AE6AB644C7}" xr6:coauthVersionLast="47" xr6:coauthVersionMax="47" xr10:uidLastSave="{00000000-0000-0000-0000-000000000000}"/>
  <bookViews>
    <workbookView xWindow="5505" yWindow="0" windowWidth="25050" windowHeight="14775" tabRatio="831" activeTab="7" xr2:uid="{00000000-000D-0000-FFFF-FFFF00000000}"/>
  </bookViews>
  <sheets>
    <sheet name="技術指導医選考基準" sheetId="14" r:id="rId1"/>
    <sheet name="①技術指導医調査票【新規】" sheetId="24" r:id="rId2"/>
    <sheet name="②技術指導医手術調査表【新規】" sheetId="15" r:id="rId3"/>
    <sheet name="③手術症例リスト" sheetId="17" r:id="rId4"/>
    <sheet name="③手術症例リスト記入例" sheetId="16" r:id="rId5"/>
    <sheet name="④論文リスト" sheetId="20" r:id="rId6"/>
    <sheet name="⑤学会リスト" sheetId="21" r:id="rId7"/>
    <sheet name="事務局使用欄" sheetId="22" r:id="rId8"/>
  </sheets>
  <definedNames>
    <definedName name="_xlnm.Print_Area" localSheetId="1">①技術指導医調査票【新規】!$A$1:$P$63</definedName>
    <definedName name="_xlnm.Print_Area" localSheetId="2">②技術指導医手術調査表【新規】!$A$1:$E$41</definedName>
    <definedName name="_xlnm.Print_Area" localSheetId="3">③手術症例リスト!$A$1:$L$204</definedName>
    <definedName name="_xlnm.Print_Area" localSheetId="4">③手術症例リスト記入例!$A$1:$L$62</definedName>
    <definedName name="_xlnm.Print_Area" localSheetId="5">④論文リスト!$A$1:$G$23</definedName>
    <definedName name="_xlnm.Print_Area" localSheetId="6">⑤学会リスト!$A$1:$F$23</definedName>
    <definedName name="_xlnm.Print_Area" localSheetId="0">技術指導医選考基準!$A$1:$G$54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24" l="1"/>
  <c r="I40" i="24"/>
  <c r="N16" i="24"/>
  <c r="N17" i="24"/>
  <c r="N18" i="24"/>
  <c r="N19" i="24"/>
  <c r="N26" i="24"/>
  <c r="N27" i="24"/>
  <c r="N28" i="24"/>
  <c r="N29" i="24"/>
  <c r="N30" i="24"/>
  <c r="N31" i="24"/>
  <c r="N32" i="24"/>
  <c r="N20" i="24"/>
  <c r="N33" i="24"/>
  <c r="E11" i="15"/>
  <c r="E10" i="15"/>
  <c r="E41" i="15"/>
  <c r="D41" i="15"/>
  <c r="AC55" i="24"/>
  <c r="AA55" i="24"/>
  <c r="W55" i="24"/>
  <c r="S55" i="24"/>
  <c r="Q55" i="24"/>
  <c r="AE55" i="24"/>
  <c r="Y55" i="24"/>
  <c r="U55" i="24"/>
  <c r="N46" i="24"/>
  <c r="I46" i="24"/>
  <c r="N45" i="24"/>
  <c r="I45" i="24"/>
  <c r="N44" i="24"/>
  <c r="I44" i="24"/>
  <c r="N43" i="24"/>
  <c r="I43" i="24"/>
  <c r="N42" i="24"/>
  <c r="I42" i="24"/>
  <c r="N41" i="24"/>
  <c r="N40" i="24"/>
  <c r="I47" i="24"/>
  <c r="N47" i="24"/>
  <c r="N21" i="24"/>
  <c r="AG55" i="24"/>
  <c r="N63" i="24"/>
</calcChain>
</file>

<file path=xl/sharedStrings.xml><?xml version="1.0" encoding="utf-8"?>
<sst xmlns="http://schemas.openxmlformats.org/spreadsheetml/2006/main" count="359" uniqueCount="299">
  <si>
    <t>氏名</t>
    <rPh sb="0" eb="2">
      <t>シメイ</t>
    </rPh>
    <phoneticPr fontId="1"/>
  </si>
  <si>
    <t>英文</t>
    <rPh sb="0" eb="2">
      <t>エイブン</t>
    </rPh>
    <phoneticPr fontId="1"/>
  </si>
  <si>
    <t>共通選考基準</t>
    <rPh sb="0" eb="2">
      <t>キョウツウ</t>
    </rPh>
    <rPh sb="2" eb="4">
      <t>センコウ</t>
    </rPh>
    <rPh sb="4" eb="6">
      <t>キジュン</t>
    </rPh>
    <phoneticPr fontId="1"/>
  </si>
  <si>
    <t>＜手術手技基準＞</t>
  </si>
  <si>
    <t>1）</t>
    <phoneticPr fontId="1"/>
  </si>
  <si>
    <t>末梢神経手術手技</t>
  </si>
  <si>
    <t>脊髄刺激療法に関する手術</t>
  </si>
  <si>
    <t>2）</t>
    <phoneticPr fontId="1"/>
  </si>
  <si>
    <t>脊髄バクロフェン持続注入療法に関する手術</t>
  </si>
  <si>
    <t>3）</t>
    <phoneticPr fontId="1"/>
  </si>
  <si>
    <t>椎体形成術</t>
  </si>
  <si>
    <t>審査除外対象手術手技</t>
  </si>
  <si>
    <t>創傷治癒・髄液漏・術後出血に関する再手術</t>
  </si>
  <si>
    <t>脳脊髄液減少症に関する手術（ブラッドパッチ等）</t>
  </si>
  <si>
    <t>局所麻酔下での疼痛緩和目的の手術手技全般</t>
  </si>
  <si>
    <t>※なお、経皮的内視鏡手術については通常手術症例とする。</t>
  </si>
  <si>
    <t>＜クリニカルスコア＞</t>
  </si>
  <si>
    <t>＜アカデミックスコア＞</t>
  </si>
  <si>
    <t>（１）過去４年間の学会発表</t>
  </si>
  <si>
    <t>特別講演・
シンポジウム</t>
    <phoneticPr fontId="1"/>
  </si>
  <si>
    <t>一般演題・
ポスター発表</t>
    <rPh sb="10" eb="12">
      <t>ハッピョウ</t>
    </rPh>
    <phoneticPr fontId="1"/>
  </si>
  <si>
    <t>国際学会</t>
  </si>
  <si>
    <t>※発表時のプログラム・抄録のコピーの添付を必須とする。添付されない場合はスコアに反映されない</t>
    <phoneticPr fontId="1"/>
  </si>
  <si>
    <t>（２）脊髄脊椎に関する過去１０年間の論文</t>
  </si>
  <si>
    <t>機関誌
「脊髄外科」</t>
    <rPh sb="0" eb="2">
      <t>キカン</t>
    </rPh>
    <rPh sb="2" eb="3">
      <t>シ</t>
    </rPh>
    <rPh sb="5" eb="7">
      <t>セキズイ</t>
    </rPh>
    <rPh sb="7" eb="9">
      <t>ゲカ</t>
    </rPh>
    <phoneticPr fontId="1"/>
  </si>
  <si>
    <t>機関誌
「脊髄外科」
Extended Abstract</t>
    <phoneticPr fontId="1"/>
  </si>
  <si>
    <t>邦文</t>
    <rPh sb="0" eb="2">
      <t>ホウブン</t>
    </rPh>
    <phoneticPr fontId="1"/>
  </si>
  <si>
    <t>筆頭著者</t>
    <rPh sb="0" eb="2">
      <t>ヒットウ</t>
    </rPh>
    <rPh sb="2" eb="4">
      <t>チョシャ</t>
    </rPh>
    <phoneticPr fontId="1"/>
  </si>
  <si>
    <t>共著</t>
    <rPh sb="0" eb="2">
      <t>キョウチョ</t>
    </rPh>
    <phoneticPr fontId="1"/>
  </si>
  <si>
    <t>※論文（機関誌【脊髄外科】を含む）は査読論文が対象　
英文・邦文ともにFirst AuthorからThird Authorまで、及びLast Authorとする
教科書・著書・依頼原稿、商業雑誌掲載原稿・地方誌掲載論文・会議録（抄録）は対象外
但し、以下については筆頭著者のみ対象とする（４点）
「脊椎脊髄ジャーナル」（三輪書店）、「脳神経外科」（医学書院）、「脳神経外科ジャーナル」（三輪書店）は対象とする。</t>
    <phoneticPr fontId="1"/>
  </si>
  <si>
    <t>※英文はPubmed掲載論文のみ対象とする</t>
  </si>
  <si>
    <t>　</t>
    <phoneticPr fontId="1"/>
  </si>
  <si>
    <t>※執刀件数は100件以上を要する</t>
    <rPh sb="1" eb="3">
      <t>シットウ</t>
    </rPh>
    <rPh sb="3" eb="5">
      <t>ケンスウ</t>
    </rPh>
    <rPh sb="9" eb="10">
      <t>ケン</t>
    </rPh>
    <rPh sb="10" eb="12">
      <t>イジョウ</t>
    </rPh>
    <rPh sb="13" eb="14">
      <t>ヨウ</t>
    </rPh>
    <phoneticPr fontId="1"/>
  </si>
  <si>
    <t>選考基準：クリニカルスコアとアカデミックスコアの合計が150点以上、
アカデミックスコアは100点を最低基準とする</t>
    <rPh sb="0" eb="2">
      <t>センコウ</t>
    </rPh>
    <rPh sb="2" eb="4">
      <t>キジュン</t>
    </rPh>
    <rPh sb="24" eb="26">
      <t>ゴウケイ</t>
    </rPh>
    <rPh sb="30" eb="31">
      <t>テン</t>
    </rPh>
    <rPh sb="31" eb="33">
      <t>イジョウ</t>
    </rPh>
    <rPh sb="48" eb="49">
      <t>テン</t>
    </rPh>
    <rPh sb="50" eb="52">
      <t>サイテイ</t>
    </rPh>
    <rPh sb="52" eb="54">
      <t>キジュン</t>
    </rPh>
    <phoneticPr fontId="1"/>
  </si>
  <si>
    <t>申請者情報</t>
    <rPh sb="0" eb="3">
      <t>シンセイシャ</t>
    </rPh>
    <rPh sb="3" eb="5">
      <t>ジョウホウ</t>
    </rPh>
    <phoneticPr fontId="1"/>
  </si>
  <si>
    <t>現在の所属施設</t>
    <rPh sb="0" eb="2">
      <t>ゲンザイ</t>
    </rPh>
    <rPh sb="3" eb="5">
      <t>ショゾク</t>
    </rPh>
    <rPh sb="5" eb="7">
      <t>シセツ</t>
    </rPh>
    <phoneticPr fontId="1"/>
  </si>
  <si>
    <t>手術件数</t>
    <rPh sb="0" eb="2">
      <t>シュジュツ</t>
    </rPh>
    <rPh sb="2" eb="4">
      <t>ケンスウ</t>
    </rPh>
    <phoneticPr fontId="1"/>
  </si>
  <si>
    <t>件数</t>
    <rPh sb="0" eb="2">
      <t>ケンスウ</t>
    </rPh>
    <phoneticPr fontId="1"/>
  </si>
  <si>
    <t>脳神経外科の全手術件数</t>
    <rPh sb="0" eb="5">
      <t>ノウシンケイゲカ</t>
    </rPh>
    <rPh sb="6" eb="7">
      <t>ゼン</t>
    </rPh>
    <rPh sb="7" eb="9">
      <t>シュジュツ</t>
    </rPh>
    <rPh sb="9" eb="11">
      <t>ケンスウ</t>
    </rPh>
    <phoneticPr fontId="1"/>
  </si>
  <si>
    <t>脊髄・脊椎手術件数</t>
    <rPh sb="0" eb="2">
      <t>セキズイ</t>
    </rPh>
    <rPh sb="3" eb="5">
      <t>セキツイ</t>
    </rPh>
    <rPh sb="5" eb="7">
      <t>シュジュツ</t>
    </rPh>
    <rPh sb="7" eb="9">
      <t>ケンスウ</t>
    </rPh>
    <phoneticPr fontId="1"/>
  </si>
  <si>
    <t>手術内容</t>
    <rPh sb="0" eb="2">
      <t>シュジュツ</t>
    </rPh>
    <rPh sb="2" eb="4">
      <t>ナイヨウ</t>
    </rPh>
    <phoneticPr fontId="1"/>
  </si>
  <si>
    <t>脊髄・脊椎の手術件数を下記の項目別に記載して下さい。</t>
    <rPh sb="0" eb="2">
      <t>セキズイ</t>
    </rPh>
    <rPh sb="3" eb="5">
      <t>セキツイ</t>
    </rPh>
    <rPh sb="6" eb="8">
      <t>シュジュツ</t>
    </rPh>
    <rPh sb="8" eb="10">
      <t>ケンスウ</t>
    </rPh>
    <rPh sb="11" eb="13">
      <t>カキ</t>
    </rPh>
    <rPh sb="14" eb="16">
      <t>コウモク</t>
    </rPh>
    <rPh sb="16" eb="17">
      <t>ベツ</t>
    </rPh>
    <rPh sb="18" eb="20">
      <t>キサイ</t>
    </rPh>
    <rPh sb="22" eb="23">
      <t>クダ</t>
    </rPh>
    <phoneticPr fontId="1"/>
  </si>
  <si>
    <t>施設での件数</t>
    <rPh sb="0" eb="2">
      <t>シセツ</t>
    </rPh>
    <rPh sb="4" eb="6">
      <t>ケンスウ</t>
    </rPh>
    <phoneticPr fontId="1"/>
  </si>
  <si>
    <t>ご自身の関与した手術</t>
    <rPh sb="1" eb="3">
      <t>ジシン</t>
    </rPh>
    <rPh sb="4" eb="6">
      <t>カンヨ</t>
    </rPh>
    <rPh sb="8" eb="10">
      <t>シュジュツ</t>
    </rPh>
    <phoneticPr fontId="1"/>
  </si>
  <si>
    <t>頭蓋頚椎移行部</t>
    <rPh sb="0" eb="2">
      <t>ズガイ</t>
    </rPh>
    <rPh sb="2" eb="4">
      <t>ケイツイ</t>
    </rPh>
    <rPh sb="4" eb="7">
      <t>イコウブ</t>
    </rPh>
    <phoneticPr fontId="1"/>
  </si>
  <si>
    <t>除圧</t>
    <rPh sb="0" eb="1">
      <t>ジョ</t>
    </rPh>
    <rPh sb="1" eb="2">
      <t>アツ</t>
    </rPh>
    <phoneticPr fontId="1"/>
  </si>
  <si>
    <t>固定</t>
    <rPh sb="0" eb="2">
      <t>コテイ</t>
    </rPh>
    <phoneticPr fontId="1"/>
  </si>
  <si>
    <t>頚椎前方</t>
    <rPh sb="0" eb="2">
      <t>ケイツイ</t>
    </rPh>
    <rPh sb="2" eb="4">
      <t>ゼンポウ</t>
    </rPh>
    <phoneticPr fontId="1"/>
  </si>
  <si>
    <t>頚椎後方</t>
    <rPh sb="0" eb="2">
      <t>ケイツイ</t>
    </rPh>
    <rPh sb="2" eb="4">
      <t>コウホウ</t>
    </rPh>
    <phoneticPr fontId="1"/>
  </si>
  <si>
    <t>胸椎前方</t>
    <rPh sb="0" eb="2">
      <t>キョウツイ</t>
    </rPh>
    <rPh sb="2" eb="4">
      <t>ゼンポウ</t>
    </rPh>
    <phoneticPr fontId="1"/>
  </si>
  <si>
    <t>胸椎後方</t>
    <rPh sb="0" eb="2">
      <t>キョウツイ</t>
    </rPh>
    <rPh sb="2" eb="4">
      <t>コウホウ</t>
    </rPh>
    <phoneticPr fontId="1"/>
  </si>
  <si>
    <t>腰仙椎前方</t>
    <rPh sb="0" eb="1">
      <t>コシ</t>
    </rPh>
    <rPh sb="1" eb="2">
      <t>セン</t>
    </rPh>
    <rPh sb="2" eb="3">
      <t>シイ</t>
    </rPh>
    <rPh sb="3" eb="5">
      <t>ゼンポウ</t>
    </rPh>
    <phoneticPr fontId="1"/>
  </si>
  <si>
    <t>腰仙椎後方</t>
    <rPh sb="0" eb="2">
      <t>ヨウセン</t>
    </rPh>
    <rPh sb="2" eb="3">
      <t>ツイ</t>
    </rPh>
    <rPh sb="3" eb="5">
      <t>コウホウ</t>
    </rPh>
    <phoneticPr fontId="1"/>
  </si>
  <si>
    <t>脊髄腫瘍摘出</t>
    <rPh sb="0" eb="2">
      <t>セキズイ</t>
    </rPh>
    <rPh sb="2" eb="4">
      <t>シュヨウ</t>
    </rPh>
    <rPh sb="4" eb="6">
      <t>テキシュツ</t>
    </rPh>
    <phoneticPr fontId="1"/>
  </si>
  <si>
    <t>髄外・硬膜外</t>
    <rPh sb="0" eb="1">
      <t>ズイ</t>
    </rPh>
    <rPh sb="1" eb="2">
      <t>ガイ</t>
    </rPh>
    <rPh sb="3" eb="5">
      <t>コウマク</t>
    </rPh>
    <rPh sb="5" eb="6">
      <t>ガイ</t>
    </rPh>
    <phoneticPr fontId="1"/>
  </si>
  <si>
    <t>髄内</t>
    <rPh sb="0" eb="2">
      <t>ズイナイ</t>
    </rPh>
    <phoneticPr fontId="1"/>
  </si>
  <si>
    <t>脊椎腫瘍摘出（椎体再建を含める）</t>
    <rPh sb="0" eb="2">
      <t>セキツイ</t>
    </rPh>
    <rPh sb="2" eb="4">
      <t>シュヨウ</t>
    </rPh>
    <rPh sb="4" eb="6">
      <t>テキシュツ</t>
    </rPh>
    <rPh sb="7" eb="8">
      <t>ツイ</t>
    </rPh>
    <rPh sb="8" eb="9">
      <t>タイ</t>
    </rPh>
    <rPh sb="9" eb="11">
      <t>サイケン</t>
    </rPh>
    <rPh sb="12" eb="13">
      <t>フク</t>
    </rPh>
    <phoneticPr fontId="1"/>
  </si>
  <si>
    <t>脊髄動静脈奇形手術</t>
    <rPh sb="0" eb="2">
      <t>セキズイ</t>
    </rPh>
    <rPh sb="2" eb="3">
      <t>ドウ</t>
    </rPh>
    <rPh sb="3" eb="5">
      <t>ジョウミャク</t>
    </rPh>
    <rPh sb="5" eb="7">
      <t>キケイ</t>
    </rPh>
    <rPh sb="7" eb="9">
      <t>シュジュツ</t>
    </rPh>
    <phoneticPr fontId="1"/>
  </si>
  <si>
    <t>二分脊椎手術</t>
    <rPh sb="0" eb="2">
      <t>ニブン</t>
    </rPh>
    <rPh sb="2" eb="4">
      <t>セキツイ</t>
    </rPh>
    <rPh sb="4" eb="6">
      <t>シュジュツ</t>
    </rPh>
    <phoneticPr fontId="1"/>
  </si>
  <si>
    <t>末梢神経手術</t>
    <rPh sb="0" eb="2">
      <t>マッショウ</t>
    </rPh>
    <rPh sb="2" eb="4">
      <t>シンケイ</t>
    </rPh>
    <rPh sb="4" eb="6">
      <t>シュジュツ</t>
    </rPh>
    <phoneticPr fontId="1"/>
  </si>
  <si>
    <t>その他</t>
    <rPh sb="2" eb="3">
      <t>ホカ</t>
    </rPh>
    <phoneticPr fontId="1"/>
  </si>
  <si>
    <t>手術症例リスト</t>
    <rPh sb="0" eb="2">
      <t>シュジュツ</t>
    </rPh>
    <rPh sb="2" eb="4">
      <t>ショウレイ</t>
    </rPh>
    <phoneticPr fontId="1"/>
  </si>
  <si>
    <t>No.</t>
    <phoneticPr fontId="13"/>
  </si>
  <si>
    <t>手術日</t>
    <rPh sb="0" eb="2">
      <t>シュジュツ</t>
    </rPh>
    <rPh sb="2" eb="3">
      <t>ビ</t>
    </rPh>
    <phoneticPr fontId="13"/>
  </si>
  <si>
    <t>年齢</t>
    <rPh sb="0" eb="2">
      <t>ネンレイ</t>
    </rPh>
    <phoneticPr fontId="13"/>
  </si>
  <si>
    <t>性別</t>
    <rPh sb="0" eb="2">
      <t>セイベツ</t>
    </rPh>
    <phoneticPr fontId="13"/>
  </si>
  <si>
    <t>病名</t>
    <rPh sb="0" eb="2">
      <t>ビョウメイ</t>
    </rPh>
    <phoneticPr fontId="13"/>
  </si>
  <si>
    <t>術式</t>
    <rPh sb="0" eb="2">
      <t>ジュツシキ</t>
    </rPh>
    <phoneticPr fontId="13"/>
  </si>
  <si>
    <t>執刀医</t>
    <rPh sb="0" eb="3">
      <t>シットウイ</t>
    </rPh>
    <phoneticPr fontId="13"/>
  </si>
  <si>
    <t>備考</t>
    <rPh sb="0" eb="2">
      <t>ビコウ</t>
    </rPh>
    <phoneticPr fontId="13"/>
  </si>
  <si>
    <t>M</t>
    <phoneticPr fontId="13"/>
  </si>
  <si>
    <t>頚椎椎間板ヘルニア</t>
  </si>
  <si>
    <t>山田太郎</t>
    <rPh sb="0" eb="2">
      <t>ヤマダ</t>
    </rPh>
    <rPh sb="2" eb="4">
      <t>タロウ</t>
    </rPh>
    <phoneticPr fontId="13"/>
  </si>
  <si>
    <t>鈴木次郎</t>
    <rPh sb="0" eb="2">
      <t>スズキ</t>
    </rPh>
    <rPh sb="2" eb="4">
      <t>ジロウ</t>
    </rPh>
    <phoneticPr fontId="13"/>
  </si>
  <si>
    <t>論文リスト</t>
    <rPh sb="0" eb="2">
      <t>ロンブン</t>
    </rPh>
    <phoneticPr fontId="1"/>
  </si>
  <si>
    <t>著者（First AuthorからThird Authorまで、及びLast Authorまではスコアに反映されます）</t>
    <rPh sb="0" eb="2">
      <t>チョシャ</t>
    </rPh>
    <rPh sb="52" eb="54">
      <t>ハンエイ</t>
    </rPh>
    <phoneticPr fontId="1"/>
  </si>
  <si>
    <t>論文タイトル</t>
    <rPh sb="0" eb="2">
      <t>ロンブン</t>
    </rPh>
    <phoneticPr fontId="1"/>
  </si>
  <si>
    <t>雑誌名</t>
    <rPh sb="0" eb="2">
      <t>ザッシ</t>
    </rPh>
    <rPh sb="2" eb="3">
      <t>メイ</t>
    </rPh>
    <phoneticPr fontId="1"/>
  </si>
  <si>
    <t>巻・号</t>
    <rPh sb="0" eb="1">
      <t>カン</t>
    </rPh>
    <rPh sb="2" eb="3">
      <t>ゴウ</t>
    </rPh>
    <phoneticPr fontId="1"/>
  </si>
  <si>
    <t>ページ</t>
    <phoneticPr fontId="1"/>
  </si>
  <si>
    <t>発行年</t>
    <rPh sb="0" eb="2">
      <t>ハッコウ</t>
    </rPh>
    <rPh sb="2" eb="3">
      <t>ネン</t>
    </rPh>
    <phoneticPr fontId="1"/>
  </si>
  <si>
    <t>学会リスト</t>
    <rPh sb="0" eb="2">
      <t>ガッカイ</t>
    </rPh>
    <phoneticPr fontId="1"/>
  </si>
  <si>
    <t>演者</t>
    <rPh sb="0" eb="2">
      <t>エンジャ</t>
    </rPh>
    <phoneticPr fontId="1"/>
  </si>
  <si>
    <t>演題名</t>
    <rPh sb="0" eb="2">
      <t>エンダイ</t>
    </rPh>
    <rPh sb="2" eb="3">
      <t>メイ</t>
    </rPh>
    <phoneticPr fontId="1"/>
  </si>
  <si>
    <t>発表年</t>
    <rPh sb="0" eb="2">
      <t>ハッピョウ</t>
    </rPh>
    <rPh sb="2" eb="3">
      <t>ネン</t>
    </rPh>
    <phoneticPr fontId="1"/>
  </si>
  <si>
    <t>頚椎・腰椎変性疾患の割合が原則として50％以上であること</t>
    <phoneticPr fontId="1"/>
  </si>
  <si>
    <t>申告手術数の合計20％まで算定される手術手技</t>
    <phoneticPr fontId="1"/>
  </si>
  <si>
    <t>申告手術数の合計10％まで算定される手術手技</t>
    <phoneticPr fontId="1"/>
  </si>
  <si>
    <t>指定国内学会＊</t>
    <phoneticPr fontId="1"/>
  </si>
  <si>
    <t>提出方法：原則Excelデータにてお送りください</t>
    <rPh sb="0" eb="2">
      <t>テイシュツ</t>
    </rPh>
    <rPh sb="2" eb="4">
      <t>ホウホウ</t>
    </rPh>
    <rPh sb="5" eb="7">
      <t>ゲンソク</t>
    </rPh>
    <rPh sb="18" eb="19">
      <t>オク</t>
    </rPh>
    <phoneticPr fontId="1"/>
  </si>
  <si>
    <t>その他</t>
    <rPh sb="2" eb="3">
      <t>タ</t>
    </rPh>
    <phoneticPr fontId="1"/>
  </si>
  <si>
    <t>足りない場合はページを追加してください</t>
    <rPh sb="0" eb="1">
      <t>タ</t>
    </rPh>
    <rPh sb="4" eb="6">
      <t>バアイ</t>
    </rPh>
    <rPh sb="11" eb="13">
      <t>ツイカ</t>
    </rPh>
    <phoneticPr fontId="1"/>
  </si>
  <si>
    <t>♯</t>
    <phoneticPr fontId="16"/>
  </si>
  <si>
    <t>確認項目</t>
    <rPh sb="0" eb="2">
      <t>カクニン</t>
    </rPh>
    <rPh sb="2" eb="4">
      <t>コウモク</t>
    </rPh>
    <phoneticPr fontId="16"/>
  </si>
  <si>
    <t>チェック欄</t>
    <rPh sb="4" eb="5">
      <t>ラン</t>
    </rPh>
    <phoneticPr fontId="16"/>
  </si>
  <si>
    <t>詳細</t>
    <rPh sb="0" eb="2">
      <t>ショウサイ</t>
    </rPh>
    <phoneticPr fontId="16"/>
  </si>
  <si>
    <t>注意事項</t>
    <rPh sb="0" eb="2">
      <t>チュウイ</t>
    </rPh>
    <rPh sb="2" eb="4">
      <t>ジコウ</t>
    </rPh>
    <phoneticPr fontId="16"/>
  </si>
  <si>
    <t>提出書類が足りているか確認</t>
    <rPh sb="0" eb="2">
      <t>テイシュツ</t>
    </rPh>
    <rPh sb="2" eb="4">
      <t>ショルイ</t>
    </rPh>
    <rPh sb="5" eb="6">
      <t>タ</t>
    </rPh>
    <rPh sb="11" eb="13">
      <t>カクニン</t>
    </rPh>
    <phoneticPr fontId="16"/>
  </si>
  <si>
    <t>学会発表一覧</t>
    <rPh sb="0" eb="2">
      <t>ガッカイ</t>
    </rPh>
    <rPh sb="2" eb="4">
      <t>ハッピョウ</t>
    </rPh>
    <rPh sb="4" eb="6">
      <t>イチラン</t>
    </rPh>
    <phoneticPr fontId="16"/>
  </si>
  <si>
    <t>論文発表一覧</t>
    <rPh sb="0" eb="2">
      <t>ロンブン</t>
    </rPh>
    <rPh sb="2" eb="4">
      <t>ハッピョウ</t>
    </rPh>
    <rPh sb="4" eb="6">
      <t>イチラン</t>
    </rPh>
    <phoneticPr fontId="16"/>
  </si>
  <si>
    <t>PDF・原本保存</t>
    <rPh sb="4" eb="6">
      <t>ゲンポン</t>
    </rPh>
    <rPh sb="6" eb="8">
      <t>ホゾン</t>
    </rPh>
    <phoneticPr fontId="16"/>
  </si>
  <si>
    <t>Filemakerにスコアを入力する</t>
    <rPh sb="14" eb="16">
      <t>ニュウリョク</t>
    </rPh>
    <phoneticPr fontId="16"/>
  </si>
  <si>
    <t>クリニカルスコア④
審査除外対象手術を数える（赤〇で囲む）</t>
    <rPh sb="10" eb="12">
      <t>シンサ</t>
    </rPh>
    <rPh sb="12" eb="14">
      <t>ジョガイ</t>
    </rPh>
    <rPh sb="14" eb="16">
      <t>タイショウ</t>
    </rPh>
    <rPh sb="16" eb="18">
      <t>シュジュツ</t>
    </rPh>
    <rPh sb="19" eb="20">
      <t>カゾ</t>
    </rPh>
    <rPh sb="23" eb="24">
      <t>アカ</t>
    </rPh>
    <rPh sb="26" eb="27">
      <t>カコ</t>
    </rPh>
    <phoneticPr fontId="16"/>
  </si>
  <si>
    <t>※除外した場合は①～③の数からも引く</t>
    <rPh sb="1" eb="3">
      <t>ジョガイ</t>
    </rPh>
    <rPh sb="5" eb="7">
      <t>バアイ</t>
    </rPh>
    <rPh sb="12" eb="13">
      <t>カズ</t>
    </rPh>
    <rPh sb="16" eb="17">
      <t>ヒ</t>
    </rPh>
    <phoneticPr fontId="16"/>
  </si>
  <si>
    <t>クリニカルスコア⑤
10％まで算定可能な「その他」を数える（青〇で囲む）</t>
    <rPh sb="15" eb="17">
      <t>サンテイ</t>
    </rPh>
    <rPh sb="17" eb="19">
      <t>カノウ</t>
    </rPh>
    <rPh sb="23" eb="24">
      <t>タ</t>
    </rPh>
    <rPh sb="26" eb="27">
      <t>カゾ</t>
    </rPh>
    <rPh sb="30" eb="31">
      <t>アオ</t>
    </rPh>
    <rPh sb="33" eb="34">
      <t>カコ</t>
    </rPh>
    <phoneticPr fontId="16"/>
  </si>
  <si>
    <t>クリニカルスコア⑥
数を入力し、不明箇所は詳細をメモに記載する</t>
    <rPh sb="10" eb="11">
      <t>カズ</t>
    </rPh>
    <rPh sb="12" eb="14">
      <t>ニュウリョク</t>
    </rPh>
    <rPh sb="16" eb="18">
      <t>フメイ</t>
    </rPh>
    <rPh sb="18" eb="20">
      <t>カショ</t>
    </rPh>
    <rPh sb="21" eb="23">
      <t>ショウサイ</t>
    </rPh>
    <rPh sb="27" eb="29">
      <t>キサイ</t>
    </rPh>
    <phoneticPr fontId="16"/>
  </si>
  <si>
    <t>クリニカルスコア⑦
総数、割合が問題ないかを確認する</t>
    <rPh sb="10" eb="12">
      <t>ソウスウ</t>
    </rPh>
    <rPh sb="13" eb="15">
      <t>ワリアイ</t>
    </rPh>
    <rPh sb="16" eb="18">
      <t>モンダイ</t>
    </rPh>
    <rPh sb="22" eb="24">
      <t>カクニン</t>
    </rPh>
    <phoneticPr fontId="16"/>
  </si>
  <si>
    <t>頚椎・腰椎変性疾患が50％以上、末梢神経手術は20％まで、その他（算定可能なもの）は10％まで</t>
    <rPh sb="0" eb="2">
      <t>ケイツイ</t>
    </rPh>
    <rPh sb="3" eb="5">
      <t>ヨウツイ</t>
    </rPh>
    <rPh sb="5" eb="7">
      <t>ヘンセイ</t>
    </rPh>
    <rPh sb="7" eb="9">
      <t>シッカン</t>
    </rPh>
    <rPh sb="13" eb="15">
      <t>イジョウ</t>
    </rPh>
    <rPh sb="16" eb="18">
      <t>マッショウ</t>
    </rPh>
    <rPh sb="18" eb="20">
      <t>シンケイ</t>
    </rPh>
    <rPh sb="20" eb="22">
      <t>シュジュツ</t>
    </rPh>
    <rPh sb="31" eb="32">
      <t>タ</t>
    </rPh>
    <rPh sb="33" eb="35">
      <t>サンテイ</t>
    </rPh>
    <rPh sb="35" eb="37">
      <t>カノウ</t>
    </rPh>
    <phoneticPr fontId="16"/>
  </si>
  <si>
    <t>アカデミックスコア①
学会発表を確認・入力する
（確認用メモ：脊特、脊O/P、内特、内O/P、外特、外O/P）</t>
    <rPh sb="11" eb="13">
      <t>ガッカイ</t>
    </rPh>
    <rPh sb="13" eb="15">
      <t>ハッピョウ</t>
    </rPh>
    <rPh sb="16" eb="18">
      <t>カクニン</t>
    </rPh>
    <rPh sb="19" eb="21">
      <t>ニュウリョク</t>
    </rPh>
    <rPh sb="25" eb="28">
      <t>カクニンヨウ</t>
    </rPh>
    <rPh sb="31" eb="32">
      <t>セ</t>
    </rPh>
    <rPh sb="32" eb="33">
      <t>トク</t>
    </rPh>
    <rPh sb="34" eb="35">
      <t>セ</t>
    </rPh>
    <rPh sb="39" eb="40">
      <t>ナイ</t>
    </rPh>
    <rPh sb="40" eb="41">
      <t>トク</t>
    </rPh>
    <rPh sb="42" eb="43">
      <t>ナイ</t>
    </rPh>
    <rPh sb="47" eb="48">
      <t>ガイ</t>
    </rPh>
    <rPh sb="48" eb="49">
      <t>トク</t>
    </rPh>
    <rPh sb="50" eb="51">
      <t>ガイ</t>
    </rPh>
    <phoneticPr fontId="16"/>
  </si>
  <si>
    <t>アカデミックスコア②
論文発表を確認・入力する
（筆頭は本人の名前を蛍光黄色、2番・3番・最後は蛍光ピンクで色をつける）</t>
    <rPh sb="11" eb="13">
      <t>ロンブン</t>
    </rPh>
    <rPh sb="13" eb="15">
      <t>ハッピョウ</t>
    </rPh>
    <rPh sb="16" eb="18">
      <t>カクニン</t>
    </rPh>
    <rPh sb="25" eb="27">
      <t>ヒットウ</t>
    </rPh>
    <rPh sb="28" eb="30">
      <t>ホンニン</t>
    </rPh>
    <rPh sb="31" eb="33">
      <t>ナマエ</t>
    </rPh>
    <rPh sb="34" eb="36">
      <t>ケイコウ</t>
    </rPh>
    <rPh sb="36" eb="38">
      <t>キイロ</t>
    </rPh>
    <rPh sb="40" eb="41">
      <t>バン</t>
    </rPh>
    <rPh sb="43" eb="44">
      <t>バン</t>
    </rPh>
    <rPh sb="45" eb="47">
      <t>サイゴ</t>
    </rPh>
    <rPh sb="48" eb="50">
      <t>ケイコウ</t>
    </rPh>
    <rPh sb="54" eb="55">
      <t>イロ</t>
    </rPh>
    <phoneticPr fontId="16"/>
  </si>
  <si>
    <t>スコアが足りているか確認する</t>
    <rPh sb="4" eb="5">
      <t>タ</t>
    </rPh>
    <rPh sb="10" eb="12">
      <t>カクニン</t>
    </rPh>
    <phoneticPr fontId="16"/>
  </si>
  <si>
    <t>FilemakerのTotalが赤字ならスコアが足りていない</t>
    <rPh sb="16" eb="18">
      <t>アカジ</t>
    </rPh>
    <rPh sb="24" eb="25">
      <t>タ</t>
    </rPh>
    <phoneticPr fontId="16"/>
  </si>
  <si>
    <t>最終チェック</t>
    <rPh sb="0" eb="2">
      <t>サイシュウ</t>
    </rPh>
    <phoneticPr fontId="16"/>
  </si>
  <si>
    <t>【備考・連絡欄】</t>
    <rPh sb="1" eb="3">
      <t>ビコウ</t>
    </rPh>
    <rPh sb="4" eb="6">
      <t>レンラク</t>
    </rPh>
    <rPh sb="6" eb="7">
      <t>ラン</t>
    </rPh>
    <phoneticPr fontId="16"/>
  </si>
  <si>
    <t>日本脳神経外科学会（総会）</t>
    <phoneticPr fontId="1"/>
  </si>
  <si>
    <t>日本脳神経外科コングレス</t>
    <phoneticPr fontId="1"/>
  </si>
  <si>
    <t>日本脊椎脊髄病学会</t>
    <phoneticPr fontId="1"/>
  </si>
  <si>
    <t>日本脊髄障害医学会</t>
    <phoneticPr fontId="1"/>
  </si>
  <si>
    <t>日本脊椎・脊髄神経手術手技学会</t>
    <phoneticPr fontId="1"/>
  </si>
  <si>
    <t>術式</t>
    <rPh sb="0" eb="2">
      <t>ジュツシキ</t>
    </rPh>
    <phoneticPr fontId="1"/>
  </si>
  <si>
    <t>頭蓋頚椎移行部除圧術</t>
  </si>
  <si>
    <t>頭蓋頚椎移行部固定術</t>
  </si>
  <si>
    <t>頚椎前方前方後方一期手術</t>
    <rPh sb="0" eb="2">
      <t>ケイツイ</t>
    </rPh>
    <phoneticPr fontId="1"/>
  </si>
  <si>
    <t>頚椎前方除圧術</t>
  </si>
  <si>
    <t>頚椎前方固定術</t>
  </si>
  <si>
    <t>頚椎後方除圧術</t>
  </si>
  <si>
    <t>頚椎後方固定術</t>
  </si>
  <si>
    <t>胸椎前方前方後方一期手術</t>
    <phoneticPr fontId="1"/>
  </si>
  <si>
    <t>胸椎前方除圧術</t>
    <phoneticPr fontId="1"/>
  </si>
  <si>
    <t>胸椎前方固定術</t>
  </si>
  <si>
    <t>胸椎後方除圧術</t>
  </si>
  <si>
    <t>胸椎後方固定術</t>
  </si>
  <si>
    <t>腰椎前方前方後方一期手術</t>
    <phoneticPr fontId="1"/>
  </si>
  <si>
    <t>腰仙椎前方除圧術</t>
  </si>
  <si>
    <t>腰仙椎前方固定術</t>
  </si>
  <si>
    <t>腰仙椎後方除圧術</t>
  </si>
  <si>
    <t>腰仙椎後方固定術</t>
  </si>
  <si>
    <t>脊髄腫瘍摘出（髄外・硬膜外）</t>
  </si>
  <si>
    <t>脊髄腫瘍摘出（髄内)</t>
  </si>
  <si>
    <t>脊椎腫瘍摘出（椎体再建を含める)</t>
  </si>
  <si>
    <t>脊髄動静脈奇形手術</t>
  </si>
  <si>
    <t>二分脊椎手術</t>
  </si>
  <si>
    <t>末梢神経手術</t>
  </si>
  <si>
    <t>BKP</t>
    <phoneticPr fontId="1"/>
  </si>
  <si>
    <t>BKP</t>
    <phoneticPr fontId="1"/>
  </si>
  <si>
    <t>Excelの機能上、8項目しか表示されませんので、スクロールが必要です</t>
  </si>
  <si>
    <t>チェックリスト【指導医・新規】</t>
    <rPh sb="8" eb="10">
      <t>シドウ</t>
    </rPh>
    <rPh sb="12" eb="14">
      <t>シンキ</t>
    </rPh>
    <phoneticPr fontId="16"/>
  </si>
  <si>
    <t>指導医選考に関する過去4年間の手術調査票</t>
    <rPh sb="0" eb="3">
      <t>シドウイ</t>
    </rPh>
    <rPh sb="3" eb="5">
      <t>センコウ</t>
    </rPh>
    <rPh sb="6" eb="7">
      <t>カン</t>
    </rPh>
    <rPh sb="9" eb="11">
      <t>カコ</t>
    </rPh>
    <rPh sb="12" eb="14">
      <t>ネンカン</t>
    </rPh>
    <rPh sb="15" eb="17">
      <t>シュジュツ</t>
    </rPh>
    <rPh sb="17" eb="20">
      <t>チョウサヒョウ</t>
    </rPh>
    <phoneticPr fontId="16"/>
  </si>
  <si>
    <t>指導医手術症例リスト</t>
    <rPh sb="0" eb="2">
      <t>シドウ</t>
    </rPh>
    <rPh sb="2" eb="3">
      <t>イ</t>
    </rPh>
    <rPh sb="3" eb="5">
      <t>シュジュツ</t>
    </rPh>
    <rPh sb="5" eb="7">
      <t>ショウレイ</t>
    </rPh>
    <phoneticPr fontId="16"/>
  </si>
  <si>
    <t>※その他送付物があれば記載
※不備等で再提出等の場合、メール内容を備考欄に記載</t>
    <rPh sb="3" eb="4">
      <t>ホカ</t>
    </rPh>
    <rPh sb="4" eb="6">
      <t>ソウフ</t>
    </rPh>
    <rPh sb="6" eb="7">
      <t>ブツ</t>
    </rPh>
    <rPh sb="11" eb="13">
      <t>キサイ</t>
    </rPh>
    <phoneticPr fontId="16"/>
  </si>
  <si>
    <t>ナンバーをつける
原本をコピーする</t>
    <rPh sb="9" eb="11">
      <t>ゲンポン</t>
    </rPh>
    <phoneticPr fontId="16"/>
  </si>
  <si>
    <t>PDF順（選考に関する調査票→手術調査票→学会発表→論文発表→手術リスト）</t>
    <rPh sb="3" eb="4">
      <t>ジュン</t>
    </rPh>
    <rPh sb="5" eb="7">
      <t>センコウ</t>
    </rPh>
    <rPh sb="8" eb="9">
      <t>カン</t>
    </rPh>
    <rPh sb="11" eb="14">
      <t>チョウサヒョウ</t>
    </rPh>
    <rPh sb="15" eb="17">
      <t>シュジュツ</t>
    </rPh>
    <rPh sb="17" eb="20">
      <t>チョウサヒョウ</t>
    </rPh>
    <rPh sb="21" eb="23">
      <t>ガッカイ</t>
    </rPh>
    <rPh sb="23" eb="25">
      <t>ハッピョウ</t>
    </rPh>
    <rPh sb="26" eb="28">
      <t>ロンブン</t>
    </rPh>
    <rPh sb="28" eb="30">
      <t>ハッピョウ</t>
    </rPh>
    <rPh sb="31" eb="33">
      <t>シュジュツ</t>
    </rPh>
    <phoneticPr fontId="16"/>
  </si>
  <si>
    <t>過去4年で総計200件以上（執刀は100件以上）</t>
    <rPh sb="0" eb="2">
      <t>カコ</t>
    </rPh>
    <rPh sb="3" eb="4">
      <t>ネン</t>
    </rPh>
    <rPh sb="5" eb="7">
      <t>ソウケイ</t>
    </rPh>
    <rPh sb="10" eb="11">
      <t>ケン</t>
    </rPh>
    <rPh sb="11" eb="13">
      <t>イジョウ</t>
    </rPh>
    <rPh sb="14" eb="16">
      <t>シットウ</t>
    </rPh>
    <rPh sb="20" eb="21">
      <t>ケン</t>
    </rPh>
    <rPh sb="21" eb="23">
      <t>イジョウ</t>
    </rPh>
    <phoneticPr fontId="16"/>
  </si>
  <si>
    <t>指導医新規はアカデミックスコアは100点以上、クリニカルスコアとアカデミックスコアの合計が150点以上</t>
    <phoneticPr fontId="16"/>
  </si>
  <si>
    <t>日本脊髄外科学会
日本脳神経外科学会（総会）</t>
    <phoneticPr fontId="1"/>
  </si>
  <si>
    <t>指導的助手</t>
    <rPh sb="0" eb="3">
      <t>シドウテキ</t>
    </rPh>
    <rPh sb="3" eb="5">
      <t>ジョシュ</t>
    </rPh>
    <phoneticPr fontId="1"/>
  </si>
  <si>
    <t>指導医選考基準に基づき脊髄外科認定制度委員会にて審査を行い、理事会の承認をもって認定します。</t>
    <phoneticPr fontId="1"/>
  </si>
  <si>
    <t>※英文論文、和文論文ともに申請リストに記載したものはすべて、論文の著者名・論文名・雑誌名が記載されている頁（表紙1頁）の添付が必須である。添付されない場合はスコアに反映されない</t>
    <phoneticPr fontId="1"/>
  </si>
  <si>
    <t>＊日本脳神経外科コングレス・日本脊椎脊髄病学会・日本脊髄障害医学会・日本脊椎・脊髄神経手術手技学会</t>
    <phoneticPr fontId="1"/>
  </si>
  <si>
    <t>　</t>
    <phoneticPr fontId="1"/>
  </si>
  <si>
    <t>指導医選考に関する調査票</t>
    <rPh sb="0" eb="3">
      <t>シドウイ</t>
    </rPh>
    <rPh sb="3" eb="5">
      <t>センコウ</t>
    </rPh>
    <rPh sb="6" eb="7">
      <t>カン</t>
    </rPh>
    <rPh sb="9" eb="12">
      <t>チョウサヒョウ</t>
    </rPh>
    <phoneticPr fontId="16"/>
  </si>
  <si>
    <t>前方後方合併一期的手術</t>
    <phoneticPr fontId="1"/>
  </si>
  <si>
    <t>１．申請者情報</t>
    <rPh sb="2" eb="5">
      <t>シンセイシャ</t>
    </rPh>
    <rPh sb="5" eb="7">
      <t>ジョウホウ</t>
    </rPh>
    <phoneticPr fontId="21"/>
  </si>
  <si>
    <t>氏名</t>
    <rPh sb="0" eb="2">
      <t>シメイ</t>
    </rPh>
    <phoneticPr fontId="21"/>
  </si>
  <si>
    <t>生年月日</t>
    <rPh sb="0" eb="2">
      <t>セイネン</t>
    </rPh>
    <rPh sb="2" eb="4">
      <t>ガッピ</t>
    </rPh>
    <phoneticPr fontId="21"/>
  </si>
  <si>
    <t>西暦</t>
    <rPh sb="0" eb="2">
      <t>セイレキ</t>
    </rPh>
    <phoneticPr fontId="21"/>
  </si>
  <si>
    <t>年</t>
    <rPh sb="0" eb="1">
      <t>ネン</t>
    </rPh>
    <phoneticPr fontId="21"/>
  </si>
  <si>
    <t>月</t>
    <rPh sb="0" eb="1">
      <t>ガツ</t>
    </rPh>
    <phoneticPr fontId="21"/>
  </si>
  <si>
    <t>日</t>
    <rPh sb="0" eb="1">
      <t>ニチ</t>
    </rPh>
    <phoneticPr fontId="21"/>
  </si>
  <si>
    <t>所属施設</t>
    <rPh sb="0" eb="2">
      <t>ショゾク</t>
    </rPh>
    <rPh sb="2" eb="4">
      <t>シセツ</t>
    </rPh>
    <phoneticPr fontId="21"/>
  </si>
  <si>
    <t>所属科</t>
    <rPh sb="0" eb="3">
      <t>ショゾクカ</t>
    </rPh>
    <phoneticPr fontId="21"/>
  </si>
  <si>
    <t>役職</t>
    <rPh sb="0" eb="2">
      <t>ヤクショク</t>
    </rPh>
    <phoneticPr fontId="21"/>
  </si>
  <si>
    <t>〒</t>
    <phoneticPr fontId="21"/>
  </si>
  <si>
    <t>住所</t>
    <rPh sb="0" eb="2">
      <t>ジュウショ</t>
    </rPh>
    <phoneticPr fontId="21"/>
  </si>
  <si>
    <t>E-mail</t>
    <phoneticPr fontId="21"/>
  </si>
  <si>
    <t>２．日本脳神経外科学会情報</t>
    <rPh sb="2" eb="4">
      <t>ニホン</t>
    </rPh>
    <rPh sb="4" eb="9">
      <t>ノウシンケイゲカ</t>
    </rPh>
    <rPh sb="9" eb="11">
      <t>ガッカイ</t>
    </rPh>
    <rPh sb="11" eb="13">
      <t>ジョウホウ</t>
    </rPh>
    <phoneticPr fontId="21"/>
  </si>
  <si>
    <t>３．日本脊髄外科学会情報</t>
    <rPh sb="2" eb="6">
      <t>ニホンセキズイ</t>
    </rPh>
    <rPh sb="6" eb="8">
      <t>ゲカ</t>
    </rPh>
    <rPh sb="8" eb="10">
      <t>ガッカイ</t>
    </rPh>
    <rPh sb="10" eb="12">
      <t>ジョウホウ</t>
    </rPh>
    <phoneticPr fontId="21"/>
  </si>
  <si>
    <t>専門医番号</t>
    <rPh sb="0" eb="3">
      <t>センモンイ</t>
    </rPh>
    <rPh sb="3" eb="5">
      <t>バンゴウ</t>
    </rPh>
    <phoneticPr fontId="21"/>
  </si>
  <si>
    <t>認定医番号</t>
    <rPh sb="0" eb="3">
      <t>ニンテイイ</t>
    </rPh>
    <rPh sb="3" eb="5">
      <t>バンゴウ</t>
    </rPh>
    <phoneticPr fontId="21"/>
  </si>
  <si>
    <t>４．過去４年間の手術経験１</t>
    <rPh sb="2" eb="4">
      <t>カコ</t>
    </rPh>
    <rPh sb="5" eb="7">
      <t>ネンカン</t>
    </rPh>
    <rPh sb="8" eb="10">
      <t>シュジュツ</t>
    </rPh>
    <rPh sb="10" eb="12">
      <t>ケイケン</t>
    </rPh>
    <phoneticPr fontId="21"/>
  </si>
  <si>
    <t>執刀医</t>
    <rPh sb="0" eb="3">
      <t>シットウイ</t>
    </rPh>
    <phoneticPr fontId="21"/>
  </si>
  <si>
    <t>第１助手</t>
    <rPh sb="0" eb="1">
      <t>ダイ</t>
    </rPh>
    <rPh sb="2" eb="4">
      <t>ジョシュ</t>
    </rPh>
    <phoneticPr fontId="21"/>
  </si>
  <si>
    <t>年間合計</t>
    <rPh sb="0" eb="2">
      <t>ネンカン</t>
    </rPh>
    <rPh sb="2" eb="4">
      <t>ゴウケイ</t>
    </rPh>
    <phoneticPr fontId="21"/>
  </si>
  <si>
    <t>件数合計
（手術経験１と2は同じ数）</t>
    <rPh sb="0" eb="2">
      <t>ケンスウ</t>
    </rPh>
    <rPh sb="2" eb="4">
      <t>ゴウケイ</t>
    </rPh>
    <rPh sb="3" eb="4">
      <t>ケイ</t>
    </rPh>
    <phoneticPr fontId="21"/>
  </si>
  <si>
    <t>５．過去４年間の手術経験２</t>
    <rPh sb="2" eb="4">
      <t>カコ</t>
    </rPh>
    <rPh sb="5" eb="7">
      <t>ネンカン</t>
    </rPh>
    <rPh sb="8" eb="10">
      <t>シュジュツ</t>
    </rPh>
    <rPh sb="10" eb="12">
      <t>ケイケン</t>
    </rPh>
    <phoneticPr fontId="21"/>
  </si>
  <si>
    <t>病院施設名</t>
    <rPh sb="0" eb="2">
      <t>ビョウイン</t>
    </rPh>
    <rPh sb="2" eb="5">
      <t>シセツメイ</t>
    </rPh>
    <phoneticPr fontId="21"/>
  </si>
  <si>
    <t>施設合計</t>
    <rPh sb="0" eb="2">
      <t>シセツ</t>
    </rPh>
    <rPh sb="2" eb="4">
      <t>ゴウケイ</t>
    </rPh>
    <phoneticPr fontId="21"/>
  </si>
  <si>
    <t>件数合計（手術経験１と2は同じ数）</t>
    <rPh sb="0" eb="2">
      <t>ケンスウ</t>
    </rPh>
    <rPh sb="2" eb="4">
      <t>ゴウケイ</t>
    </rPh>
    <rPh sb="3" eb="4">
      <t>ケイ</t>
    </rPh>
    <rPh sb="5" eb="7">
      <t>シュジュツ</t>
    </rPh>
    <rPh sb="7" eb="9">
      <t>ケイケン</t>
    </rPh>
    <rPh sb="13" eb="14">
      <t>オナ</t>
    </rPh>
    <rPh sb="15" eb="16">
      <t>カズ</t>
    </rPh>
    <phoneticPr fontId="21"/>
  </si>
  <si>
    <r>
      <t>６．アカデミックスコア１　：　</t>
    </r>
    <r>
      <rPr>
        <b/>
        <sz val="12"/>
        <color rgb="FF000000"/>
        <rFont val="HGPｺﾞｼｯｸM"/>
        <family val="3"/>
        <charset val="128"/>
      </rPr>
      <t>学会発表</t>
    </r>
    <rPh sb="15" eb="17">
      <t>ガッカイ</t>
    </rPh>
    <rPh sb="17" eb="19">
      <t>ハッピョウ</t>
    </rPh>
    <phoneticPr fontId="21"/>
  </si>
  <si>
    <t>※発表時のプログラム・抄録のコピーを必ず添付して下さい。添付なき場合はスコアに反映できません</t>
    <phoneticPr fontId="21"/>
  </si>
  <si>
    <t>特別講演・シンポジウム</t>
    <rPh sb="0" eb="2">
      <t>トクベツ</t>
    </rPh>
    <rPh sb="2" eb="4">
      <t>コウエン</t>
    </rPh>
    <phoneticPr fontId="21"/>
  </si>
  <si>
    <t>一般演題・ポスター発表</t>
    <rPh sb="0" eb="2">
      <t>イッパン</t>
    </rPh>
    <rPh sb="2" eb="4">
      <t>エンダイ</t>
    </rPh>
    <rPh sb="9" eb="11">
      <t>ハッピョウ</t>
    </rPh>
    <phoneticPr fontId="21"/>
  </si>
  <si>
    <t>計</t>
    <rPh sb="0" eb="1">
      <t>ケイ</t>
    </rPh>
    <phoneticPr fontId="21"/>
  </si>
  <si>
    <t>日本脊髄外科学会</t>
    <rPh sb="0" eb="2">
      <t>ニホン</t>
    </rPh>
    <rPh sb="2" eb="4">
      <t>セキズイ</t>
    </rPh>
    <rPh sb="4" eb="6">
      <t>ゲカ</t>
    </rPh>
    <rPh sb="6" eb="8">
      <t>ガッカイ</t>
    </rPh>
    <phoneticPr fontId="21"/>
  </si>
  <si>
    <t>日本脳神経外科学会</t>
    <rPh sb="0" eb="2">
      <t>ニホン</t>
    </rPh>
    <rPh sb="2" eb="7">
      <t>ノウシンケイゲカ</t>
    </rPh>
    <rPh sb="7" eb="9">
      <t>ガッカイ</t>
    </rPh>
    <phoneticPr fontId="21"/>
  </si>
  <si>
    <t>日本脳神経外科コングレス</t>
    <rPh sb="0" eb="2">
      <t>ニホン</t>
    </rPh>
    <rPh sb="2" eb="7">
      <t>ノウシンケイゲカ</t>
    </rPh>
    <phoneticPr fontId="21"/>
  </si>
  <si>
    <t>日本脊椎脊髄病学会</t>
    <rPh sb="0" eb="2">
      <t>ニホン</t>
    </rPh>
    <rPh sb="2" eb="4">
      <t>セキツイ</t>
    </rPh>
    <rPh sb="4" eb="6">
      <t>セキズイ</t>
    </rPh>
    <rPh sb="6" eb="7">
      <t>ビョウ</t>
    </rPh>
    <rPh sb="7" eb="9">
      <t>ガッカイ</t>
    </rPh>
    <phoneticPr fontId="21"/>
  </si>
  <si>
    <t>日本脊髄障害医学会</t>
    <rPh sb="0" eb="4">
      <t>ニホンセキズイ</t>
    </rPh>
    <rPh sb="4" eb="6">
      <t>ショウガイ</t>
    </rPh>
    <rPh sb="6" eb="9">
      <t>イガクカイ</t>
    </rPh>
    <phoneticPr fontId="21"/>
  </si>
  <si>
    <t>日本脊椎・脊髄神経手術手技学会</t>
    <phoneticPr fontId="21"/>
  </si>
  <si>
    <t>国際学会</t>
    <rPh sb="0" eb="2">
      <t>コクサイ</t>
    </rPh>
    <rPh sb="2" eb="4">
      <t>ガッカイ</t>
    </rPh>
    <phoneticPr fontId="21"/>
  </si>
  <si>
    <t>学会発表合計</t>
    <rPh sb="0" eb="2">
      <t>ガッカイ</t>
    </rPh>
    <rPh sb="2" eb="4">
      <t>ハッピョウ</t>
    </rPh>
    <rPh sb="4" eb="6">
      <t>ゴウケイ</t>
    </rPh>
    <phoneticPr fontId="21"/>
  </si>
  <si>
    <r>
      <t>７．アカデミックスコア２　：　</t>
    </r>
    <r>
      <rPr>
        <b/>
        <sz val="12"/>
        <color rgb="FF000000"/>
        <rFont val="HGPｺﾞｼｯｸM"/>
        <family val="3"/>
        <charset val="128"/>
      </rPr>
      <t>論文発表</t>
    </r>
    <rPh sb="15" eb="17">
      <t>ロンブン</t>
    </rPh>
    <rPh sb="17" eb="19">
      <t>ハッピョウ</t>
    </rPh>
    <phoneticPr fontId="21"/>
  </si>
  <si>
    <r>
      <t>※英文論文、和文論文ともに申請リストに記載したものはすべて、</t>
    </r>
    <r>
      <rPr>
        <sz val="11"/>
        <color rgb="FFFF0000"/>
        <rFont val="HGPｺﾞｼｯｸM"/>
        <family val="3"/>
        <charset val="128"/>
      </rPr>
      <t>論文の著者名・論文名・雑誌名が記載されている頁（表紙1頁）の添付が必須</t>
    </r>
    <r>
      <rPr>
        <sz val="11"/>
        <color rgb="FF000000"/>
        <rFont val="HGPｺﾞｼｯｸM"/>
        <family val="3"/>
        <charset val="128"/>
      </rPr>
      <t>である。添付されない場合はスコアに反映されません。</t>
    </r>
    <rPh sb="54" eb="56">
      <t>ヒョウシ</t>
    </rPh>
    <rPh sb="57" eb="58">
      <t>ページ</t>
    </rPh>
    <phoneticPr fontId="21"/>
  </si>
  <si>
    <t>英文</t>
    <rPh sb="0" eb="2">
      <t>エイブン</t>
    </rPh>
    <phoneticPr fontId="21"/>
  </si>
  <si>
    <t>邦文ー機関誌「脊髄外科」</t>
    <rPh sb="0" eb="2">
      <t>ホウブン</t>
    </rPh>
    <rPh sb="3" eb="6">
      <t>キカンシ</t>
    </rPh>
    <rPh sb="7" eb="9">
      <t>セキズイ</t>
    </rPh>
    <rPh sb="9" eb="11">
      <t>ゲカ</t>
    </rPh>
    <phoneticPr fontId="21"/>
  </si>
  <si>
    <t>邦文
機関誌「脊髄外科」以外</t>
    <rPh sb="0" eb="2">
      <t>ホウブン</t>
    </rPh>
    <rPh sb="3" eb="6">
      <t>キカンシ</t>
    </rPh>
    <rPh sb="7" eb="9">
      <t>セキズイ</t>
    </rPh>
    <rPh sb="9" eb="11">
      <t>ゲカ</t>
    </rPh>
    <rPh sb="12" eb="14">
      <t>イガイ</t>
    </rPh>
    <phoneticPr fontId="21"/>
  </si>
  <si>
    <t>論文</t>
    <rPh sb="0" eb="2">
      <t>ロンブン</t>
    </rPh>
    <phoneticPr fontId="21"/>
  </si>
  <si>
    <t>Ｅｘｔｅｎｄｅｄ　ａｂｓｔｒａｃｔ</t>
    <phoneticPr fontId="21"/>
  </si>
  <si>
    <t>筆頭</t>
    <rPh sb="0" eb="2">
      <t>ヒットウ</t>
    </rPh>
    <phoneticPr fontId="21"/>
  </si>
  <si>
    <t>共同</t>
    <rPh sb="0" eb="2">
      <t>キョウドウ</t>
    </rPh>
    <phoneticPr fontId="21"/>
  </si>
  <si>
    <t>筆頭（10点）</t>
    <rPh sb="0" eb="2">
      <t>ヒットウ</t>
    </rPh>
    <rPh sb="5" eb="6">
      <t>テン</t>
    </rPh>
    <phoneticPr fontId="21"/>
  </si>
  <si>
    <t>共著（5点）</t>
    <rPh sb="0" eb="2">
      <t>キョウチョ</t>
    </rPh>
    <rPh sb="4" eb="5">
      <t>テン</t>
    </rPh>
    <phoneticPr fontId="21"/>
  </si>
  <si>
    <t>筆頭（6点）</t>
    <rPh sb="0" eb="2">
      <t>ヒットウ</t>
    </rPh>
    <rPh sb="4" eb="5">
      <t>テン</t>
    </rPh>
    <phoneticPr fontId="21"/>
  </si>
  <si>
    <t>共著（3点）</t>
    <rPh sb="0" eb="2">
      <t>キョウチョ</t>
    </rPh>
    <rPh sb="4" eb="5">
      <t>テン</t>
    </rPh>
    <phoneticPr fontId="21"/>
  </si>
  <si>
    <t>筆頭（4点）</t>
    <rPh sb="0" eb="2">
      <t>ヒットウ</t>
    </rPh>
    <rPh sb="4" eb="5">
      <t>テン</t>
    </rPh>
    <phoneticPr fontId="21"/>
  </si>
  <si>
    <t>共著（2点）</t>
    <rPh sb="0" eb="2">
      <t>キョウチョ</t>
    </rPh>
    <rPh sb="4" eb="5">
      <t>テン</t>
    </rPh>
    <phoneticPr fontId="21"/>
  </si>
  <si>
    <t>小計</t>
    <rPh sb="0" eb="2">
      <t>ショウケイ</t>
    </rPh>
    <phoneticPr fontId="21"/>
  </si>
  <si>
    <t>提出前にご確認ください</t>
    <rPh sb="0" eb="2">
      <t>テイシュツ</t>
    </rPh>
    <rPh sb="2" eb="3">
      <t>マエ</t>
    </rPh>
    <rPh sb="5" eb="7">
      <t>カクニン</t>
    </rPh>
    <phoneticPr fontId="21"/>
  </si>
  <si>
    <t>・学会発表のプログラム・抄録のコピーはございますか</t>
    <rPh sb="1" eb="3">
      <t>ガッカイ</t>
    </rPh>
    <rPh sb="3" eb="5">
      <t>ハッピョウ</t>
    </rPh>
    <rPh sb="12" eb="14">
      <t>ショウロク</t>
    </rPh>
    <phoneticPr fontId="21"/>
  </si>
  <si>
    <t>・英文論文・和文論文とも申請リストに記載した論文の著者名・論文名・雑誌名が記載されている頁（表紙1頁）はございますか</t>
    <phoneticPr fontId="21"/>
  </si>
  <si>
    <t>・選考基準はクリアされてますか</t>
    <rPh sb="1" eb="3">
      <t>センコウ</t>
    </rPh>
    <rPh sb="3" eb="5">
      <t>キジュン</t>
    </rPh>
    <phoneticPr fontId="21"/>
  </si>
  <si>
    <t>・過去4年間の手術経験1と2の総数は同じですか</t>
    <rPh sb="1" eb="3">
      <t>カコ</t>
    </rPh>
    <rPh sb="4" eb="6">
      <t>ネンカン</t>
    </rPh>
    <rPh sb="7" eb="9">
      <t>シュジュツ</t>
    </rPh>
    <rPh sb="9" eb="11">
      <t>ケイケン</t>
    </rPh>
    <rPh sb="15" eb="17">
      <t>ソウスウ</t>
    </rPh>
    <rPh sb="18" eb="19">
      <t>オナ</t>
    </rPh>
    <phoneticPr fontId="21"/>
  </si>
  <si>
    <t>【換算自己申告】自動計算</t>
    <rPh sb="1" eb="3">
      <t>カンザン</t>
    </rPh>
    <rPh sb="3" eb="5">
      <t>ジコ</t>
    </rPh>
    <rPh sb="5" eb="7">
      <t>シンコク</t>
    </rPh>
    <rPh sb="8" eb="10">
      <t>ジドウ</t>
    </rPh>
    <rPh sb="10" eb="12">
      <t>ケイサン</t>
    </rPh>
    <phoneticPr fontId="21"/>
  </si>
  <si>
    <t>クリニカルスコア+アカデミックスコア（100点以上）　150点以上が選考基準となります</t>
    <rPh sb="22" eb="23">
      <t>テン</t>
    </rPh>
    <rPh sb="23" eb="25">
      <t>イジョウ</t>
    </rPh>
    <rPh sb="30" eb="31">
      <t>テン</t>
    </rPh>
    <rPh sb="31" eb="33">
      <t>イジョウ</t>
    </rPh>
    <rPh sb="34" eb="36">
      <t>センコウ</t>
    </rPh>
    <rPh sb="36" eb="38">
      <t>キジュン</t>
    </rPh>
    <phoneticPr fontId="21"/>
  </si>
  <si>
    <t>点</t>
    <rPh sb="0" eb="1">
      <t>テン</t>
    </rPh>
    <phoneticPr fontId="21"/>
  </si>
  <si>
    <t>クリニカルスコア＝（手術総数－200）×0.5</t>
    <phoneticPr fontId="1"/>
  </si>
  <si>
    <t>クリニカルスコア（手術総数-200）×0.5</t>
    <rPh sb="9" eb="11">
      <t>シュジュツ</t>
    </rPh>
    <rPh sb="11" eb="13">
      <t>ソウスウ</t>
    </rPh>
    <phoneticPr fontId="21"/>
  </si>
  <si>
    <t>斉藤一郎</t>
    <rPh sb="0" eb="2">
      <t>サイトウ</t>
    </rPh>
    <rPh sb="2" eb="4">
      <t>イチロウ</t>
    </rPh>
    <phoneticPr fontId="1"/>
  </si>
  <si>
    <t>第１助手</t>
    <rPh sb="0" eb="1">
      <t>ダイ</t>
    </rPh>
    <rPh sb="2" eb="4">
      <t>ジョシュ</t>
    </rPh>
    <phoneticPr fontId="13"/>
  </si>
  <si>
    <t>第２助手</t>
    <rPh sb="0" eb="1">
      <t>ダイ</t>
    </rPh>
    <rPh sb="2" eb="4">
      <t>ジョシュ</t>
    </rPh>
    <phoneticPr fontId="13"/>
  </si>
  <si>
    <t>執刀医・指導的助手あるいは第1助手：4年間で200症例以上</t>
    <rPh sb="0" eb="3">
      <t>シットウイ</t>
    </rPh>
    <rPh sb="4" eb="7">
      <t>シドウテキ</t>
    </rPh>
    <rPh sb="7" eb="9">
      <t>ジョシュ</t>
    </rPh>
    <rPh sb="19" eb="21">
      <t>ネンカン</t>
    </rPh>
    <rPh sb="25" eb="27">
      <t>ショウレイ</t>
    </rPh>
    <phoneticPr fontId="1"/>
  </si>
  <si>
    <r>
      <t xml:space="preserve">執刀医・指導的助手・第１助手として関与した脊髄・脊椎手術件数①
</t>
    </r>
    <r>
      <rPr>
        <sz val="11"/>
        <color rgb="FFFF0000"/>
        <rFont val="HGPｺﾞｼｯｸM"/>
        <family val="3"/>
        <charset val="128"/>
      </rPr>
      <t>（「指導医選考に関する調査票」の「過去４年間の手術経験１」と同じ数）</t>
    </r>
    <rPh sb="0" eb="3">
      <t>シットウイ</t>
    </rPh>
    <rPh sb="4" eb="7">
      <t>シドウテキ</t>
    </rPh>
    <rPh sb="7" eb="9">
      <t>ジョシュ</t>
    </rPh>
    <rPh sb="10" eb="11">
      <t>ダイ</t>
    </rPh>
    <rPh sb="12" eb="14">
      <t>ジョシュ</t>
    </rPh>
    <rPh sb="17" eb="19">
      <t>カンヨ</t>
    </rPh>
    <rPh sb="21" eb="23">
      <t>セキズイ</t>
    </rPh>
    <rPh sb="24" eb="26">
      <t>セキツイ</t>
    </rPh>
    <rPh sb="26" eb="28">
      <t>シュジュツ</t>
    </rPh>
    <rPh sb="28" eb="30">
      <t>ケンスウ</t>
    </rPh>
    <rPh sb="34" eb="37">
      <t>シドウイ</t>
    </rPh>
    <rPh sb="37" eb="39">
      <t>センコウ</t>
    </rPh>
    <rPh sb="40" eb="41">
      <t>カン</t>
    </rPh>
    <rPh sb="43" eb="45">
      <t>チョウサ</t>
    </rPh>
    <rPh sb="45" eb="46">
      <t>ヒョウ</t>
    </rPh>
    <rPh sb="62" eb="63">
      <t>オナ</t>
    </rPh>
    <rPh sb="64" eb="65">
      <t>カズ</t>
    </rPh>
    <phoneticPr fontId="1"/>
  </si>
  <si>
    <t>執刀医・指導的助手または第１助手として手術に参加した件数を記載ください。　※手術症例のリストを記載ください。関連施設での手術症例も可とします。　</t>
    <phoneticPr fontId="1"/>
  </si>
  <si>
    <r>
      <t>合計　（</t>
    </r>
    <r>
      <rPr>
        <sz val="11"/>
        <color rgb="FFFF0000"/>
        <rFont val="HGPｺﾞｼｯｸM"/>
        <family val="3"/>
        <charset val="128"/>
      </rPr>
      <t>執刀医・第１助手・指導的助手として関与した
脊髄・脊椎手術件数①と同じ数）</t>
    </r>
    <rPh sb="0" eb="2">
      <t>ゴウケイ</t>
    </rPh>
    <rPh sb="13" eb="16">
      <t>シドウテキ</t>
    </rPh>
    <rPh sb="16" eb="18">
      <t>ジョシュ</t>
    </rPh>
    <rPh sb="37" eb="38">
      <t>オナ</t>
    </rPh>
    <rPh sb="39" eb="40">
      <t>カズ</t>
    </rPh>
    <phoneticPr fontId="1"/>
  </si>
  <si>
    <t>国際学会：学会名は自由入力可能です</t>
    <rPh sb="0" eb="2">
      <t>コクサイ</t>
    </rPh>
    <rPh sb="2" eb="4">
      <t>ガッカイ</t>
    </rPh>
    <rPh sb="5" eb="7">
      <t>ガッカイ</t>
    </rPh>
    <rPh sb="7" eb="8">
      <t>メイ</t>
    </rPh>
    <rPh sb="9" eb="11">
      <t>ジユウ</t>
    </rPh>
    <rPh sb="11" eb="13">
      <t>ニュウリョク</t>
    </rPh>
    <rPh sb="13" eb="15">
      <t>カノウ</t>
    </rPh>
    <phoneticPr fontId="1"/>
  </si>
  <si>
    <t>術式選択できない場合はこちらにご記入下さい。</t>
    <rPh sb="0" eb="2">
      <t>ジュツシキ</t>
    </rPh>
    <rPh sb="2" eb="4">
      <t>センタク</t>
    </rPh>
    <rPh sb="8" eb="10">
      <t>バアイ</t>
    </rPh>
    <rPh sb="16" eb="18">
      <t>キニュウ</t>
    </rPh>
    <rPh sb="18" eb="19">
      <t>クダ</t>
    </rPh>
    <phoneticPr fontId="1"/>
  </si>
  <si>
    <t>追加術式（自由入力）</t>
    <rPh sb="0" eb="2">
      <t>ツイカ</t>
    </rPh>
    <rPh sb="2" eb="4">
      <t>ジュツシキ</t>
    </rPh>
    <rPh sb="5" eb="7">
      <t>ジユウ</t>
    </rPh>
    <rPh sb="7" eb="9">
      <t>ニュウリョク</t>
    </rPh>
    <phoneticPr fontId="13"/>
  </si>
  <si>
    <t>先生が直接指導される全ての病院施設と、その施設で過去４年間に執刀医・指導的助手または第１助手として実際手術に参加した件数を記載ください。</t>
    <rPh sb="0" eb="2">
      <t>センセイ</t>
    </rPh>
    <rPh sb="3" eb="5">
      <t>チョクセツ</t>
    </rPh>
    <rPh sb="5" eb="7">
      <t>シドウ</t>
    </rPh>
    <rPh sb="10" eb="11">
      <t>スベ</t>
    </rPh>
    <rPh sb="13" eb="15">
      <t>ビョウイン</t>
    </rPh>
    <rPh sb="15" eb="17">
      <t>シセツ</t>
    </rPh>
    <rPh sb="21" eb="23">
      <t>シセツ</t>
    </rPh>
    <rPh sb="24" eb="26">
      <t>カコ</t>
    </rPh>
    <rPh sb="27" eb="29">
      <t>ネンカン</t>
    </rPh>
    <rPh sb="30" eb="33">
      <t>シットウイ</t>
    </rPh>
    <rPh sb="34" eb="37">
      <t>シドウテキ</t>
    </rPh>
    <rPh sb="37" eb="39">
      <t>ジョシュ</t>
    </rPh>
    <rPh sb="42" eb="43">
      <t>ダイ</t>
    </rPh>
    <rPh sb="44" eb="46">
      <t>ジョシュ</t>
    </rPh>
    <rPh sb="49" eb="51">
      <t>ジッサイ</t>
    </rPh>
    <rPh sb="51" eb="53">
      <t>シュジュツ</t>
    </rPh>
    <rPh sb="54" eb="56">
      <t>サンカ</t>
    </rPh>
    <rPh sb="58" eb="60">
      <t>ケンスウ</t>
    </rPh>
    <rPh sb="61" eb="63">
      <t>キサイ</t>
    </rPh>
    <phoneticPr fontId="21"/>
  </si>
  <si>
    <t>01:頭蓋頚椎移行部除圧術</t>
    <phoneticPr fontId="1"/>
  </si>
  <si>
    <t>02:頭蓋頚椎移行部固定術</t>
    <phoneticPr fontId="1"/>
  </si>
  <si>
    <t>03:頚椎前方後方合併一期的手術</t>
    <phoneticPr fontId="1"/>
  </si>
  <si>
    <t>04:頚椎前方除圧術</t>
    <phoneticPr fontId="1"/>
  </si>
  <si>
    <t>05:頚椎前方固定術</t>
    <phoneticPr fontId="1"/>
  </si>
  <si>
    <t>06:頚椎後方除圧術</t>
    <phoneticPr fontId="1"/>
  </si>
  <si>
    <t>07:頚椎後方固定術</t>
    <phoneticPr fontId="1"/>
  </si>
  <si>
    <t>08:胸椎前方後方合併一期的手術</t>
    <phoneticPr fontId="1"/>
  </si>
  <si>
    <t>09:胸椎前方除圧術</t>
    <phoneticPr fontId="1"/>
  </si>
  <si>
    <t>10:胸椎前方固定術</t>
    <phoneticPr fontId="1"/>
  </si>
  <si>
    <t>11:胸椎後方除圧術</t>
    <phoneticPr fontId="1"/>
  </si>
  <si>
    <t>12:胸椎後方固定術</t>
    <phoneticPr fontId="1"/>
  </si>
  <si>
    <t>13:腰椎前方後方合併一期的手術</t>
    <phoneticPr fontId="1"/>
  </si>
  <si>
    <t>14:腰仙椎前方除圧術</t>
    <phoneticPr fontId="1"/>
  </si>
  <si>
    <t>15:腰仙椎前方固定術</t>
    <phoneticPr fontId="1"/>
  </si>
  <si>
    <t>16:腰仙椎後方除圧術</t>
    <phoneticPr fontId="1"/>
  </si>
  <si>
    <t>17:腰仙椎後方固定術</t>
    <phoneticPr fontId="1"/>
  </si>
  <si>
    <t>18:脊髄腫瘍摘出（髄外・硬膜外）</t>
    <phoneticPr fontId="1"/>
  </si>
  <si>
    <t>19:脊髄腫瘍摘出（髄内)</t>
    <phoneticPr fontId="1"/>
  </si>
  <si>
    <t>20:脊椎腫瘍摘出（椎体再建を含める)</t>
    <phoneticPr fontId="1"/>
  </si>
  <si>
    <t>21:脊髄動静脈奇形手術</t>
    <phoneticPr fontId="1"/>
  </si>
  <si>
    <t>22:二分脊椎手術</t>
    <phoneticPr fontId="1"/>
  </si>
  <si>
    <t>23:末梢神経手術</t>
    <phoneticPr fontId="1"/>
  </si>
  <si>
    <t>24:BKP</t>
    <phoneticPr fontId="1"/>
  </si>
  <si>
    <t>25:その他</t>
    <rPh sb="5" eb="6">
      <t>タ</t>
    </rPh>
    <phoneticPr fontId="1"/>
  </si>
  <si>
    <t>事務局使用欄</t>
    <rPh sb="0" eb="3">
      <t>ジムキョク</t>
    </rPh>
    <rPh sb="3" eb="5">
      <t>シヨウ</t>
    </rPh>
    <rPh sb="5" eb="6">
      <t>ラン</t>
    </rPh>
    <phoneticPr fontId="1"/>
  </si>
  <si>
    <t>英/頭</t>
    <rPh sb="0" eb="1">
      <t>エイ</t>
    </rPh>
    <rPh sb="2" eb="3">
      <t>アタマ</t>
    </rPh>
    <phoneticPr fontId="1"/>
  </si>
  <si>
    <t>英/共</t>
    <rPh sb="0" eb="1">
      <t>エイ</t>
    </rPh>
    <rPh sb="2" eb="3">
      <t>トモ</t>
    </rPh>
    <phoneticPr fontId="1"/>
  </si>
  <si>
    <t>邦/頭</t>
    <rPh sb="0" eb="1">
      <t>ホウ</t>
    </rPh>
    <rPh sb="2" eb="3">
      <t>アタマ</t>
    </rPh>
    <phoneticPr fontId="1"/>
  </si>
  <si>
    <t>邦/共</t>
    <rPh sb="0" eb="1">
      <t>ホウ</t>
    </rPh>
    <rPh sb="2" eb="3">
      <t>キョウ</t>
    </rPh>
    <phoneticPr fontId="1"/>
  </si>
  <si>
    <t>・学会リストは学会名をプルダウン</t>
  </si>
  <si>
    <t>口演・ポスター</t>
    <rPh sb="0" eb="2">
      <t>コウエン</t>
    </rPh>
    <phoneticPr fontId="1"/>
  </si>
  <si>
    <t>日本脊髄外科学会</t>
    <rPh sb="0" eb="2">
      <t>ニホン</t>
    </rPh>
    <rPh sb="2" eb="4">
      <t>セキズイ</t>
    </rPh>
    <rPh sb="4" eb="6">
      <t>ゲカ</t>
    </rPh>
    <rPh sb="6" eb="8">
      <t>ガッカイ</t>
    </rPh>
    <phoneticPr fontId="1"/>
  </si>
  <si>
    <t>脊特</t>
    <phoneticPr fontId="1"/>
  </si>
  <si>
    <t>脊O/P</t>
    <phoneticPr fontId="1"/>
  </si>
  <si>
    <t>内特</t>
    <phoneticPr fontId="1"/>
  </si>
  <si>
    <t>内O/P</t>
    <phoneticPr fontId="1"/>
  </si>
  <si>
    <t>外特</t>
    <phoneticPr fontId="1"/>
  </si>
  <si>
    <t>外O/P</t>
    <phoneticPr fontId="1"/>
  </si>
  <si>
    <t>クリニカルスコア①
執刀医・指導的助手、第一術者の各件数を数える（水色）</t>
    <rPh sb="10" eb="13">
      <t>シットウイ</t>
    </rPh>
    <rPh sb="20" eb="22">
      <t>ダイイチ</t>
    </rPh>
    <rPh sb="22" eb="23">
      <t>ジュツ</t>
    </rPh>
    <rPh sb="23" eb="24">
      <t>シャ</t>
    </rPh>
    <rPh sb="25" eb="26">
      <t>カク</t>
    </rPh>
    <rPh sb="26" eb="28">
      <t>ケンスウ</t>
    </rPh>
    <rPh sb="29" eb="30">
      <t>カゾ</t>
    </rPh>
    <rPh sb="33" eb="34">
      <t>ミズ</t>
    </rPh>
    <rPh sb="34" eb="35">
      <t>イロ</t>
    </rPh>
    <phoneticPr fontId="16"/>
  </si>
  <si>
    <t>クリニカルスコア②
頚椎・腰椎変性疾患を数える（ピンク）</t>
    <rPh sb="10" eb="12">
      <t>ケイツイ</t>
    </rPh>
    <rPh sb="13" eb="15">
      <t>ヨウツイ</t>
    </rPh>
    <rPh sb="15" eb="17">
      <t>ヘンセイ</t>
    </rPh>
    <rPh sb="17" eb="19">
      <t>シッカン</t>
    </rPh>
    <rPh sb="20" eb="21">
      <t>カゾ</t>
    </rPh>
    <phoneticPr fontId="16"/>
  </si>
  <si>
    <t>クリニカルスコア③
末梢神経手術を数える（黄色）</t>
    <rPh sb="10" eb="12">
      <t>マッショウ</t>
    </rPh>
    <rPh sb="12" eb="14">
      <t>シンケイ</t>
    </rPh>
    <rPh sb="14" eb="16">
      <t>シュジュツ</t>
    </rPh>
    <rPh sb="17" eb="18">
      <t>カゾ</t>
    </rPh>
    <rPh sb="21" eb="23">
      <t>キイロ</t>
    </rPh>
    <phoneticPr fontId="16"/>
  </si>
  <si>
    <r>
      <t>1つ選んでください。</t>
    </r>
    <r>
      <rPr>
        <sz val="11"/>
        <color rgb="FFFF0000"/>
        <rFont val="HGPｺﾞｼｯｸM"/>
        <family val="3"/>
        <charset val="128"/>
      </rPr>
      <t>内視鏡手術の術式はその他には分類せず、該当術式に分類してください（腰椎後方除圧　等）</t>
    </r>
    <rPh sb="2" eb="3">
      <t>エラ</t>
    </rPh>
    <phoneticPr fontId="1"/>
  </si>
  <si>
    <t>学会（選択してください）</t>
    <rPh sb="0" eb="2">
      <t>ガッカイ</t>
    </rPh>
    <rPh sb="3" eb="5">
      <t>センタク</t>
    </rPh>
    <phoneticPr fontId="1"/>
  </si>
  <si>
    <t>演題種類（選択してください）</t>
    <rPh sb="0" eb="2">
      <t>エンダイ</t>
    </rPh>
    <rPh sb="2" eb="4">
      <t>シュルイ</t>
    </rPh>
    <rPh sb="5" eb="7">
      <t>センタク</t>
    </rPh>
    <phoneticPr fontId="1"/>
  </si>
  <si>
    <t>２０２1年１月－１２月</t>
    <rPh sb="4" eb="5">
      <t>ネン</t>
    </rPh>
    <rPh sb="6" eb="7">
      <t>ガツ</t>
    </rPh>
    <rPh sb="10" eb="11">
      <t>ガツ</t>
    </rPh>
    <phoneticPr fontId="1"/>
  </si>
  <si>
    <t>チェックA</t>
    <phoneticPr fontId="16"/>
  </si>
  <si>
    <t>チェックB</t>
    <phoneticPr fontId="16"/>
  </si>
  <si>
    <t>チェックC</t>
    <phoneticPr fontId="1"/>
  </si>
  <si>
    <t>技術指導医選考基準（新規・更新共）</t>
    <rPh sb="0" eb="2">
      <t>ギジュツ</t>
    </rPh>
    <rPh sb="2" eb="4">
      <t>シドウ</t>
    </rPh>
    <rPh sb="4" eb="5">
      <t>イ</t>
    </rPh>
    <rPh sb="5" eb="7">
      <t>センコウ</t>
    </rPh>
    <rPh sb="7" eb="9">
      <t>キジュン</t>
    </rPh>
    <rPh sb="10" eb="12">
      <t>シンキ</t>
    </rPh>
    <rPh sb="13" eb="15">
      <t>コウシン</t>
    </rPh>
    <rPh sb="15" eb="16">
      <t>トモ</t>
    </rPh>
    <phoneticPr fontId="1"/>
  </si>
  <si>
    <t>日本脊髄外科学会　技術指導医選考に関する過去４年間の手術調査票</t>
    <rPh sb="9" eb="11">
      <t>ギジュツ</t>
    </rPh>
    <rPh sb="11" eb="13">
      <t>シドウ</t>
    </rPh>
    <rPh sb="20" eb="22">
      <t>カコ</t>
    </rPh>
    <rPh sb="23" eb="25">
      <t>ネンカン</t>
    </rPh>
    <rPh sb="26" eb="28">
      <t>シュジュツ</t>
    </rPh>
    <rPh sb="28" eb="31">
      <t>チョウサヒョウ</t>
    </rPh>
    <phoneticPr fontId="1"/>
  </si>
  <si>
    <t>日本脊髄外科学会　技術指導医選考に関する調査票【新規】</t>
    <rPh sb="0" eb="2">
      <t>ニホン</t>
    </rPh>
    <rPh sb="2" eb="4">
      <t>セキズイ</t>
    </rPh>
    <rPh sb="4" eb="6">
      <t>ゲカ</t>
    </rPh>
    <rPh sb="6" eb="8">
      <t>ガッカイ</t>
    </rPh>
    <rPh sb="9" eb="11">
      <t>ギジュツ</t>
    </rPh>
    <rPh sb="11" eb="14">
      <t>シドウイ</t>
    </rPh>
    <rPh sb="14" eb="16">
      <t>センコウ</t>
    </rPh>
    <rPh sb="17" eb="18">
      <t>カン</t>
    </rPh>
    <rPh sb="20" eb="23">
      <t>チョウサヒョウ</t>
    </rPh>
    <rPh sb="24" eb="26">
      <t>シンキ</t>
    </rPh>
    <phoneticPr fontId="21"/>
  </si>
  <si>
    <r>
      <t>※</t>
    </r>
    <r>
      <rPr>
        <sz val="10.5"/>
        <color theme="1"/>
        <rFont val="HGPｺﾞｼｯｸM"/>
        <family val="3"/>
        <charset val="128"/>
      </rPr>
      <t>この基準は2025年度の選考基準であり、基準については見直し等で変更する場合があります</t>
    </r>
    <phoneticPr fontId="1"/>
  </si>
  <si>
    <t>２０２２年１月－１２月</t>
    <rPh sb="4" eb="5">
      <t>ネン</t>
    </rPh>
    <rPh sb="6" eb="7">
      <t>ガツ</t>
    </rPh>
    <rPh sb="10" eb="11">
      <t>ガツ</t>
    </rPh>
    <phoneticPr fontId="1"/>
  </si>
  <si>
    <t>２０２３年１月－１２月</t>
    <rPh sb="4" eb="5">
      <t>ネン</t>
    </rPh>
    <rPh sb="6" eb="7">
      <t>ガツ</t>
    </rPh>
    <rPh sb="10" eb="11">
      <t>ガツ</t>
    </rPh>
    <phoneticPr fontId="1"/>
  </si>
  <si>
    <t>２０２４年１月－１２月</t>
    <rPh sb="4" eb="5">
      <t>ネン</t>
    </rPh>
    <rPh sb="6" eb="7">
      <t>ガツ</t>
    </rPh>
    <rPh sb="10" eb="11">
      <t>ガツ</t>
    </rPh>
    <phoneticPr fontId="1"/>
  </si>
  <si>
    <r>
      <rPr>
        <sz val="11"/>
        <rFont val="HGPｺﾞｼｯｸM"/>
        <family val="3"/>
        <charset val="128"/>
      </rPr>
      <t>２０２１－２０２４年</t>
    </r>
    <r>
      <rPr>
        <sz val="11"/>
        <color rgb="FF000000"/>
        <rFont val="HGPｺﾞｼｯｸM"/>
        <family val="3"/>
        <charset val="128"/>
      </rPr>
      <t>：</t>
    </r>
    <r>
      <rPr>
        <b/>
        <u/>
        <sz val="11"/>
        <rFont val="HGPｺﾞｼｯｸM"/>
        <family val="3"/>
        <charset val="128"/>
      </rPr>
      <t>脊髄外科</t>
    </r>
    <r>
      <rPr>
        <b/>
        <u/>
        <sz val="11"/>
        <color rgb="FF000000"/>
        <rFont val="HGPｺﾞｼｯｸM"/>
        <family val="3"/>
        <charset val="128"/>
      </rPr>
      <t>に関する</t>
    </r>
    <r>
      <rPr>
        <sz val="11"/>
        <color rgb="FF000000"/>
        <rFont val="HGPｺﾞｼｯｸM"/>
        <family val="3"/>
        <charset val="128"/>
      </rPr>
      <t xml:space="preserve">発表回数を記載してください。
</t>
    </r>
    <r>
      <rPr>
        <sz val="11"/>
        <color rgb="FFFF0000"/>
        <rFont val="HGPｺﾞｼｯｸM"/>
        <family val="3"/>
        <charset val="128"/>
      </rPr>
      <t xml:space="preserve">※発表については筆頭演者に限ります。
</t>
    </r>
    <r>
      <rPr>
        <sz val="11"/>
        <rFont val="HGPｺﾞｼｯｸM"/>
        <family val="3"/>
        <charset val="128"/>
      </rPr>
      <t>発表年度・学会名・演題名・発表区分を一覧にして、</t>
    </r>
    <r>
      <rPr>
        <b/>
        <u/>
        <sz val="11"/>
        <rFont val="HGPｺﾞｼｯｸM"/>
        <family val="3"/>
        <charset val="128"/>
      </rPr>
      <t>調査票の後に添付してください。</t>
    </r>
    <r>
      <rPr>
        <sz val="11"/>
        <color rgb="FF000000"/>
        <rFont val="HGPｺﾞｼｯｸM"/>
        <family val="3"/>
        <charset val="128"/>
      </rPr>
      <t xml:space="preserve">
</t>
    </r>
    <rPh sb="9" eb="10">
      <t>ネン</t>
    </rPh>
    <rPh sb="11" eb="13">
      <t>セキズイ</t>
    </rPh>
    <rPh sb="13" eb="15">
      <t>ゲカ</t>
    </rPh>
    <rPh sb="16" eb="17">
      <t>カン</t>
    </rPh>
    <rPh sb="19" eb="21">
      <t>ハッピョウ</t>
    </rPh>
    <rPh sb="21" eb="23">
      <t>カイスウ</t>
    </rPh>
    <rPh sb="24" eb="26">
      <t>キサイ</t>
    </rPh>
    <rPh sb="53" eb="55">
      <t>ハッピョウ</t>
    </rPh>
    <rPh sb="55" eb="57">
      <t>ネンド</t>
    </rPh>
    <rPh sb="58" eb="60">
      <t>ガッカイ</t>
    </rPh>
    <rPh sb="60" eb="61">
      <t>メイ</t>
    </rPh>
    <rPh sb="62" eb="65">
      <t>エンダイメイ</t>
    </rPh>
    <rPh sb="66" eb="68">
      <t>ハッピョウ</t>
    </rPh>
    <rPh sb="68" eb="70">
      <t>クブン</t>
    </rPh>
    <rPh sb="71" eb="73">
      <t>イチラン</t>
    </rPh>
    <rPh sb="77" eb="80">
      <t>チョウサヒョウ</t>
    </rPh>
    <rPh sb="81" eb="82">
      <t>アト</t>
    </rPh>
    <rPh sb="83" eb="85">
      <t>テンプ</t>
    </rPh>
    <phoneticPr fontId="21"/>
  </si>
  <si>
    <r>
      <t>2015年以降の過去１０年間の</t>
    </r>
    <r>
      <rPr>
        <b/>
        <u/>
        <sz val="11"/>
        <color rgb="FF000000"/>
        <rFont val="HGPｺﾞｼｯｸM"/>
        <family val="3"/>
        <charset val="128"/>
      </rPr>
      <t>脊髄外科に関する</t>
    </r>
    <r>
      <rPr>
        <sz val="11"/>
        <color rgb="FF000000"/>
        <rFont val="HGPｺﾞｼｯｸM"/>
        <family val="3"/>
        <charset val="128"/>
      </rPr>
      <t>論文数を記載してください。</t>
    </r>
    <r>
      <rPr>
        <sz val="11"/>
        <color rgb="FFFF0000"/>
        <rFont val="HGPｺﾞｼｯｸM"/>
        <family val="3"/>
        <charset val="128"/>
      </rPr>
      <t>※共著を含む。
注意：</t>
    </r>
    <r>
      <rPr>
        <sz val="11"/>
        <rFont val="HGPｺﾞｼｯｸM"/>
        <family val="3"/>
        <charset val="128"/>
      </rPr>
      <t>班会議の報告書・学会のプロシーディング・ビデオジャーナル・院内誌等は含めないでください。
　（但し「脊椎脊髄ジャーナル」「脳神経外科」「脳神経外科ジャーナル」は筆頭著者のみ対象とします）
著者名（全員）・論文名・雑誌名・巻号・ページ・年度を一覧にして調査票の後に添付してください。</t>
    </r>
    <rPh sb="4" eb="7">
      <t>ネンイコウ</t>
    </rPh>
    <rPh sb="8" eb="10">
      <t>カコ</t>
    </rPh>
    <rPh sb="12" eb="13">
      <t>ネン</t>
    </rPh>
    <rPh sb="13" eb="14">
      <t>カン</t>
    </rPh>
    <rPh sb="15" eb="17">
      <t>セキズイ</t>
    </rPh>
    <rPh sb="17" eb="19">
      <t>ゲカ</t>
    </rPh>
    <rPh sb="20" eb="21">
      <t>カン</t>
    </rPh>
    <rPh sb="23" eb="25">
      <t>ロンブン</t>
    </rPh>
    <rPh sb="27" eb="29">
      <t>キサイ</t>
    </rPh>
    <rPh sb="37" eb="39">
      <t>キョウチョ</t>
    </rPh>
    <rPh sb="40" eb="41">
      <t>フク</t>
    </rPh>
    <rPh sb="44" eb="46">
      <t>チュウイ</t>
    </rPh>
    <rPh sb="47" eb="48">
      <t>ハン</t>
    </rPh>
    <rPh sb="48" eb="50">
      <t>カイギ</t>
    </rPh>
    <rPh sb="51" eb="54">
      <t>ホウコクショ</t>
    </rPh>
    <rPh sb="55" eb="57">
      <t>ガッカイ</t>
    </rPh>
    <rPh sb="76" eb="79">
      <t>インナイシ</t>
    </rPh>
    <rPh sb="79" eb="80">
      <t>トウ</t>
    </rPh>
    <rPh sb="81" eb="82">
      <t>フク</t>
    </rPh>
    <rPh sb="94" eb="95">
      <t>タダ</t>
    </rPh>
    <rPh sb="97" eb="99">
      <t>セキツイ</t>
    </rPh>
    <rPh sb="99" eb="101">
      <t>セキズイ</t>
    </rPh>
    <rPh sb="108" eb="111">
      <t>ノウシンケイ</t>
    </rPh>
    <rPh sb="111" eb="113">
      <t>ゲカ</t>
    </rPh>
    <rPh sb="115" eb="118">
      <t>ノウシンケイ</t>
    </rPh>
    <rPh sb="118" eb="120">
      <t>ゲカ</t>
    </rPh>
    <rPh sb="127" eb="129">
      <t>ヒットウ</t>
    </rPh>
    <rPh sb="129" eb="131">
      <t>チョシャ</t>
    </rPh>
    <rPh sb="133" eb="135">
      <t>タイショウ</t>
    </rPh>
    <rPh sb="141" eb="144">
      <t>チョシャメイ</t>
    </rPh>
    <rPh sb="145" eb="147">
      <t>ゼンイン</t>
    </rPh>
    <rPh sb="149" eb="151">
      <t>ロンブン</t>
    </rPh>
    <rPh sb="151" eb="152">
      <t>メイ</t>
    </rPh>
    <rPh sb="153" eb="155">
      <t>ザッシ</t>
    </rPh>
    <rPh sb="155" eb="156">
      <t>メイ</t>
    </rPh>
    <rPh sb="157" eb="159">
      <t>カンゴウ</t>
    </rPh>
    <rPh sb="164" eb="166">
      <t>ネンド</t>
    </rPh>
    <rPh sb="167" eb="169">
      <t>イチラン</t>
    </rPh>
    <rPh sb="172" eb="175">
      <t>チョウサヒョウ</t>
    </rPh>
    <rPh sb="176" eb="177">
      <t>アト</t>
    </rPh>
    <rPh sb="178" eb="180">
      <t>テンプ</t>
    </rPh>
    <phoneticPr fontId="21"/>
  </si>
  <si>
    <t>先生の施設（先生が脊髄・脊椎の手術を行っているサテライト病院を含む）での脊髄・脊椎疾患を
含めて過去４年間の手術件数は何件ですか。（2021年１月－2024年１２月）</t>
    <rPh sb="0" eb="2">
      <t>センセイ</t>
    </rPh>
    <rPh sb="3" eb="5">
      <t>シセツ</t>
    </rPh>
    <rPh sb="6" eb="8">
      <t>センセイ</t>
    </rPh>
    <rPh sb="9" eb="11">
      <t>セキズイ</t>
    </rPh>
    <rPh sb="12" eb="14">
      <t>セキツイ</t>
    </rPh>
    <rPh sb="15" eb="17">
      <t>シュジュツ</t>
    </rPh>
    <rPh sb="18" eb="19">
      <t>オコナ</t>
    </rPh>
    <rPh sb="28" eb="30">
      <t>ビョウイン</t>
    </rPh>
    <rPh sb="31" eb="32">
      <t>フク</t>
    </rPh>
    <rPh sb="36" eb="38">
      <t>セキズイ</t>
    </rPh>
    <rPh sb="39" eb="41">
      <t>セキツイ</t>
    </rPh>
    <rPh sb="41" eb="43">
      <t>シッカン</t>
    </rPh>
    <rPh sb="45" eb="46">
      <t>フク</t>
    </rPh>
    <phoneticPr fontId="1"/>
  </si>
  <si>
    <t>過去4年（2021年～2024年）
特別講演・シンポジウムで発表したか、一般・ポスターで発表したかによりポイントが異なる</t>
    <rPh sb="0" eb="2">
      <t>カコ</t>
    </rPh>
    <rPh sb="3" eb="4">
      <t>ネン</t>
    </rPh>
    <rPh sb="9" eb="10">
      <t>ネン</t>
    </rPh>
    <rPh sb="15" eb="16">
      <t>ネン</t>
    </rPh>
    <rPh sb="18" eb="20">
      <t>トクベツ</t>
    </rPh>
    <rPh sb="20" eb="22">
      <t>コウエン</t>
    </rPh>
    <rPh sb="30" eb="32">
      <t>ハッピョウ</t>
    </rPh>
    <rPh sb="36" eb="38">
      <t>イッパン</t>
    </rPh>
    <rPh sb="44" eb="46">
      <t>ハッピョウ</t>
    </rPh>
    <rPh sb="57" eb="58">
      <t>コト</t>
    </rPh>
    <phoneticPr fontId="16"/>
  </si>
  <si>
    <t>過去10年（2015年～2024年）
First Author からThird Authorまで、およびLast Authorとする（ただし、「脊椎脊髄ジャーナル」「脳神経外科」「脳神経外科ジャーナル」は筆頭のみ）</t>
    <rPh sb="0" eb="2">
      <t>カコ</t>
    </rPh>
    <rPh sb="4" eb="5">
      <t>ネン</t>
    </rPh>
    <rPh sb="10" eb="11">
      <t>ネン</t>
    </rPh>
    <rPh sb="16" eb="17">
      <t>ネン</t>
    </rPh>
    <rPh sb="72" eb="74">
      <t>セキツイ</t>
    </rPh>
    <rPh sb="74" eb="76">
      <t>セキズイ</t>
    </rPh>
    <rPh sb="83" eb="86">
      <t>ノウシンケイ</t>
    </rPh>
    <rPh sb="86" eb="88">
      <t>ゲカ</t>
    </rPh>
    <rPh sb="90" eb="93">
      <t>ノウシンケイ</t>
    </rPh>
    <rPh sb="93" eb="95">
      <t>ゲカ</t>
    </rPh>
    <rPh sb="102" eb="104">
      <t>ヒットウ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</si>
</sst>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 "/>
    <numFmt numFmtId="178" formatCode="yyyy/m/d;@"/>
  </numFmts>
  <fonts count="35"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2"/>
      <color theme="1"/>
      <name val="HGPｺﾞｼｯｸM"/>
      <family val="3"/>
      <charset val="128"/>
    </font>
    <font>
      <sz val="11"/>
      <color theme="1"/>
      <name val="ＭＳ Ｐゴシック"/>
      <family val="3"/>
      <charset val="128"/>
      <scheme val="minor"/>
    </font>
    <font>
      <sz val="14"/>
      <color theme="1"/>
      <name val="HGPｺﾞｼｯｸM"/>
      <family val="3"/>
      <charset val="128"/>
    </font>
    <font>
      <b/>
      <sz val="12"/>
      <color theme="1"/>
      <name val="HGPｺﾞｼｯｸM"/>
      <family val="3"/>
      <charset val="128"/>
    </font>
    <font>
      <sz val="11"/>
      <color rgb="FFFF0000"/>
      <name val="HGPｺﾞｼｯｸM"/>
      <family val="3"/>
      <charset val="128"/>
    </font>
    <font>
      <sz val="11"/>
      <name val="HGPｺﾞｼｯｸM"/>
      <family val="3"/>
      <charset val="128"/>
    </font>
    <font>
      <b/>
      <u/>
      <sz val="11"/>
      <name val="HGPｺﾞｼｯｸM"/>
      <family val="3"/>
      <charset val="128"/>
    </font>
    <font>
      <b/>
      <sz val="14"/>
      <color theme="1"/>
      <name val="HGPｺﾞｼｯｸM"/>
      <family val="3"/>
      <charset val="128"/>
    </font>
    <font>
      <sz val="10.5"/>
      <color theme="1"/>
      <name val="HGPｺﾞｼｯｸM"/>
      <family val="3"/>
      <charset val="128"/>
    </font>
    <font>
      <sz val="10"/>
      <color theme="1"/>
      <name val="HGPｺﾞｼｯｸM"/>
      <family val="3"/>
      <charset val="128"/>
    </font>
    <font>
      <sz val="6"/>
      <name val="HGPｺﾞｼｯｸM"/>
      <family val="3"/>
      <charset val="128"/>
    </font>
    <font>
      <b/>
      <sz val="16"/>
      <color theme="1"/>
      <name val="HGPｺﾞｼｯｸM"/>
      <family val="3"/>
      <charset val="128"/>
    </font>
    <font>
      <b/>
      <sz val="14"/>
      <color rgb="FF000000"/>
      <name val="游ゴシック"/>
      <family val="3"/>
      <charset val="128"/>
    </font>
    <font>
      <sz val="6"/>
      <name val="游ゴシック"/>
      <family val="2"/>
      <charset val="128"/>
    </font>
    <font>
      <b/>
      <sz val="11"/>
      <color rgb="FF000000"/>
      <name val="游ゴシック"/>
      <family val="3"/>
      <charset val="128"/>
    </font>
    <font>
      <sz val="12"/>
      <color rgb="FFFF0000"/>
      <name val="HGPｺﾞｼｯｸM"/>
      <family val="3"/>
      <charset val="128"/>
    </font>
    <font>
      <sz val="10"/>
      <name val="HGPｺﾞｼｯｸM"/>
      <family val="3"/>
      <charset val="128"/>
    </font>
    <font>
      <sz val="14"/>
      <color rgb="FF000000"/>
      <name val="HGPｺﾞｼｯｸM"/>
      <family val="3"/>
      <charset val="128"/>
    </font>
    <font>
      <sz val="6"/>
      <name val="ＭＳ Ｐゴシック"/>
      <family val="2"/>
      <charset val="128"/>
    </font>
    <font>
      <sz val="12"/>
      <color rgb="FF000000"/>
      <name val="HGPｺﾞｼｯｸM"/>
      <family val="3"/>
      <charset val="128"/>
    </font>
    <font>
      <sz val="11"/>
      <color rgb="FF000000"/>
      <name val="HGPｺﾞｼｯｸM"/>
      <family val="3"/>
      <charset val="128"/>
    </font>
    <font>
      <b/>
      <sz val="11"/>
      <color rgb="FF000000"/>
      <name val="HGPｺﾞｼｯｸM"/>
      <family val="3"/>
      <charset val="128"/>
    </font>
    <font>
      <b/>
      <sz val="12"/>
      <color rgb="FF000000"/>
      <name val="HGPｺﾞｼｯｸM"/>
      <family val="3"/>
      <charset val="128"/>
    </font>
    <font>
      <b/>
      <u/>
      <sz val="11"/>
      <color rgb="FF000000"/>
      <name val="HGPｺﾞｼｯｸM"/>
      <family val="3"/>
      <charset val="128"/>
    </font>
    <font>
      <sz val="10"/>
      <color rgb="FF000000"/>
      <name val="HGPｺﾞｼｯｸM"/>
      <family val="3"/>
      <charset val="128"/>
    </font>
    <font>
      <b/>
      <sz val="18"/>
      <color theme="1"/>
      <name val="HGPｺﾞｼｯｸM"/>
      <family val="3"/>
      <charset val="128"/>
    </font>
    <font>
      <sz val="18"/>
      <color theme="1"/>
      <name val="HGPｺﾞｼｯｸM"/>
      <family val="3"/>
      <charset val="128"/>
    </font>
    <font>
      <b/>
      <sz val="11"/>
      <name val="HGPｺﾞｼｯｸM"/>
      <family val="3"/>
      <charset val="128"/>
    </font>
    <font>
      <sz val="12"/>
      <name val="HGPｺﾞｼｯｸM"/>
      <family val="3"/>
      <charset val="128"/>
    </font>
    <font>
      <sz val="11"/>
      <color theme="1"/>
      <name val="游ゴシック"/>
      <family val="3"/>
      <charset val="128"/>
    </font>
    <font>
      <sz val="11"/>
      <color rgb="FFFF0000"/>
      <name val="游ゴシック"/>
      <family val="3"/>
      <charset val="128"/>
    </font>
    <font>
      <sz val="11"/>
      <color rgb="FF0070C0"/>
      <name val="游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DAEEF3"/>
        <bgColor rgb="FF000000"/>
      </patternFill>
    </fill>
    <fill>
      <patternFill patternType="solid">
        <fgColor rgb="FFFDE9D9"/>
        <bgColor rgb="FF000000"/>
      </patternFill>
    </fill>
    <fill>
      <patternFill patternType="solid">
        <fgColor rgb="FFFFFF00"/>
        <bgColor rgb="FF000000"/>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4" fillId="0" borderId="0">
      <alignment vertical="center"/>
    </xf>
  </cellStyleXfs>
  <cellXfs count="249">
    <xf numFmtId="0" fontId="0" fillId="0" borderId="0" xfId="0">
      <alignment vertical="center"/>
    </xf>
    <xf numFmtId="0" fontId="3" fillId="0" borderId="0" xfId="0" applyFont="1" applyProtection="1">
      <alignment vertical="center"/>
      <protection locked="0"/>
    </xf>
    <xf numFmtId="0" fontId="10" fillId="0" borderId="0" xfId="0" applyFont="1" applyAlignment="1">
      <alignment horizontal="left" vertical="center"/>
    </xf>
    <xf numFmtId="0" fontId="6"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top"/>
    </xf>
    <xf numFmtId="0" fontId="3" fillId="0" borderId="0" xfId="0" applyFont="1" applyAlignment="1">
      <alignment horizontal="left" vertical="center"/>
    </xf>
    <xf numFmtId="0" fontId="12" fillId="0" borderId="0" xfId="0" applyFont="1">
      <alignment vertical="center"/>
    </xf>
    <xf numFmtId="0" fontId="2" fillId="0" borderId="0" xfId="0" applyFont="1">
      <alignment vertical="center"/>
    </xf>
    <xf numFmtId="0" fontId="5" fillId="0" borderId="0" xfId="0" applyFont="1">
      <alignment vertical="center"/>
    </xf>
    <xf numFmtId="0" fontId="3" fillId="0" borderId="0" xfId="0" applyFont="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4" fillId="0" borderId="0" xfId="0" applyFont="1">
      <alignment vertical="center"/>
    </xf>
    <xf numFmtId="0" fontId="2" fillId="0" borderId="0" xfId="0" applyFont="1" applyAlignment="1">
      <alignment horizontal="left" vertical="center"/>
    </xf>
    <xf numFmtId="0" fontId="15" fillId="0" borderId="0" xfId="0" applyFont="1">
      <alignment vertical="center"/>
    </xf>
    <xf numFmtId="0" fontId="17" fillId="8" borderId="1" xfId="0" applyFont="1" applyFill="1" applyBorder="1">
      <alignment vertical="center"/>
    </xf>
    <xf numFmtId="0" fontId="17" fillId="8" borderId="2" xfId="0" applyFont="1" applyFill="1" applyBorder="1">
      <alignment vertical="center"/>
    </xf>
    <xf numFmtId="0" fontId="17" fillId="8" borderId="20" xfId="0" applyFont="1" applyFill="1" applyBorder="1">
      <alignment vertical="center"/>
    </xf>
    <xf numFmtId="0" fontId="17" fillId="8" borderId="6" xfId="0" applyFont="1" applyFill="1" applyBorder="1">
      <alignment vertical="center"/>
    </xf>
    <xf numFmtId="0" fontId="17" fillId="8" borderId="1" xfId="0" applyFont="1" applyFill="1" applyBorder="1" applyAlignment="1">
      <alignment vertical="center" wrapText="1"/>
    </xf>
    <xf numFmtId="0" fontId="18" fillId="0" borderId="0" xfId="0" applyFont="1" applyProtection="1">
      <alignment vertical="center"/>
      <protection locked="0"/>
    </xf>
    <xf numFmtId="0" fontId="22" fillId="0" borderId="0" xfId="0" applyFont="1" applyProtection="1">
      <alignment vertical="center"/>
      <protection locked="0"/>
    </xf>
    <xf numFmtId="0" fontId="22" fillId="9" borderId="1" xfId="0" applyFont="1" applyFill="1" applyBorder="1" applyAlignment="1" applyProtection="1">
      <alignment horizontal="center" vertical="center"/>
      <protection locked="0"/>
    </xf>
    <xf numFmtId="0" fontId="22" fillId="9" borderId="2" xfId="0" applyFont="1" applyFill="1" applyBorder="1" applyAlignment="1" applyProtection="1">
      <alignment horizontal="center" vertical="center"/>
      <protection locked="0"/>
    </xf>
    <xf numFmtId="0" fontId="23" fillId="10" borderId="1" xfId="0" applyFont="1" applyFill="1" applyBorder="1" applyProtection="1">
      <alignment vertical="center"/>
      <protection locked="0"/>
    </xf>
    <xf numFmtId="0" fontId="22" fillId="0" borderId="1" xfId="0" applyFont="1" applyBorder="1" applyProtection="1">
      <alignment vertical="center"/>
      <protection locked="0"/>
    </xf>
    <xf numFmtId="0" fontId="23" fillId="0" borderId="1" xfId="0" applyFont="1" applyBorder="1" applyProtection="1">
      <alignment vertical="center"/>
      <protection locked="0"/>
    </xf>
    <xf numFmtId="0" fontId="22" fillId="0" borderId="0" xfId="0" applyFont="1" applyAlignment="1" applyProtection="1">
      <alignment vertical="top"/>
      <protection locked="0"/>
    </xf>
    <xf numFmtId="0" fontId="22" fillId="0" borderId="19" xfId="0" applyFont="1" applyBorder="1" applyProtection="1">
      <alignment vertical="center"/>
      <protection locked="0"/>
    </xf>
    <xf numFmtId="0" fontId="22" fillId="0" borderId="12" xfId="0" applyFont="1" applyBorder="1" applyProtection="1">
      <alignment vertical="center"/>
      <protection locked="0"/>
    </xf>
    <xf numFmtId="0" fontId="8" fillId="0" borderId="1" xfId="0" applyFont="1" applyBorder="1" applyAlignment="1">
      <alignment horizontal="center" vertical="center" wrapText="1"/>
    </xf>
    <xf numFmtId="0" fontId="12" fillId="0" borderId="0" xfId="0" applyFont="1" applyAlignment="1">
      <alignment horizontal="left" vertical="center"/>
    </xf>
    <xf numFmtId="0" fontId="23" fillId="0" borderId="3"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right" vertical="center"/>
    </xf>
    <xf numFmtId="0" fontId="10" fillId="0" borderId="0" xfId="0" applyFont="1" applyAlignment="1">
      <alignment horizontal="center" vertical="center"/>
    </xf>
    <xf numFmtId="178" fontId="12"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9" fillId="0" borderId="0" xfId="0" applyFont="1" applyAlignment="1">
      <alignment vertical="center" wrapText="1"/>
    </xf>
    <xf numFmtId="178"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30" fillId="0" borderId="0" xfId="0" applyFont="1" applyAlignment="1">
      <alignment vertical="center" wrapText="1"/>
    </xf>
    <xf numFmtId="0" fontId="2" fillId="0" borderId="0" xfId="0" applyFont="1" applyAlignment="1">
      <alignment vertical="center" wrapText="1"/>
    </xf>
    <xf numFmtId="178"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0" fontId="12" fillId="0" borderId="1"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0" xfId="0" applyFont="1" applyBorder="1" applyAlignment="1">
      <alignment vertical="center" wrapText="1"/>
    </xf>
    <xf numFmtId="0" fontId="12" fillId="0" borderId="10" xfId="0" applyFont="1" applyBorder="1" applyAlignment="1">
      <alignment vertical="center" wrapText="1"/>
    </xf>
    <xf numFmtId="0" fontId="8" fillId="2" borderId="6" xfId="0" applyFont="1" applyFill="1" applyBorder="1" applyAlignment="1">
      <alignment horizontal="center" vertical="center" shrinkToFit="1"/>
    </xf>
    <xf numFmtId="0" fontId="8" fillId="2" borderId="6" xfId="0" applyFont="1" applyFill="1" applyBorder="1" applyAlignment="1">
      <alignment horizontal="center" vertical="center"/>
    </xf>
    <xf numFmtId="0" fontId="31" fillId="2" borderId="1" xfId="0" applyFont="1" applyFill="1" applyBorder="1" applyAlignment="1" applyProtection="1">
      <alignment horizontal="center" vertical="center"/>
      <protection locked="0"/>
    </xf>
    <xf numFmtId="0" fontId="8" fillId="2" borderId="12" xfId="0" applyFont="1" applyFill="1" applyBorder="1" applyAlignment="1">
      <alignment vertical="center" wrapText="1"/>
    </xf>
    <xf numFmtId="0" fontId="8" fillId="2" borderId="0" xfId="0" applyFont="1" applyFill="1">
      <alignment vertical="center"/>
    </xf>
    <xf numFmtId="0" fontId="2" fillId="0" borderId="0" xfId="0" applyFont="1" applyAlignment="1">
      <alignment horizontal="center" vertical="center" wrapText="1"/>
    </xf>
    <xf numFmtId="0" fontId="2" fillId="7" borderId="0" xfId="0" applyFont="1" applyFill="1">
      <alignment vertical="center"/>
    </xf>
    <xf numFmtId="0" fontId="8" fillId="0" borderId="13" xfId="0" applyFont="1" applyBorder="1" applyAlignment="1">
      <alignment vertical="center" wrapText="1"/>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center" vertical="center"/>
      <protection locked="0"/>
    </xf>
    <xf numFmtId="0" fontId="32" fillId="0" borderId="0" xfId="0" applyFont="1">
      <alignment vertical="center"/>
    </xf>
    <xf numFmtId="0" fontId="32" fillId="0" borderId="0" xfId="0" applyFont="1" applyAlignment="1">
      <alignment vertical="center" wrapText="1"/>
    </xf>
    <xf numFmtId="0" fontId="32" fillId="0" borderId="21" xfId="0" applyFont="1" applyBorder="1">
      <alignment vertical="center"/>
    </xf>
    <xf numFmtId="0" fontId="32" fillId="0" borderId="6" xfId="0" applyFont="1" applyBorder="1">
      <alignment vertical="center"/>
    </xf>
    <xf numFmtId="0" fontId="32" fillId="0" borderId="1" xfId="0" applyFont="1" applyBorder="1" applyAlignment="1">
      <alignment vertical="center" wrapText="1"/>
    </xf>
    <xf numFmtId="0" fontId="32" fillId="0" borderId="1" xfId="0" applyFont="1" applyBorder="1" applyAlignment="1">
      <alignment vertical="top"/>
    </xf>
    <xf numFmtId="0" fontId="32" fillId="0" borderId="2" xfId="0" applyFont="1" applyBorder="1" applyAlignment="1">
      <alignment vertical="top"/>
    </xf>
    <xf numFmtId="0" fontId="32" fillId="0" borderId="6" xfId="0" applyFont="1" applyBorder="1" applyAlignment="1">
      <alignment vertical="center" wrapText="1"/>
    </xf>
    <xf numFmtId="0" fontId="32" fillId="7" borderId="13" xfId="0" applyFont="1" applyFill="1" applyBorder="1" applyAlignment="1">
      <alignment vertical="center" wrapText="1"/>
    </xf>
    <xf numFmtId="0" fontId="32" fillId="13" borderId="6" xfId="0" applyFont="1" applyFill="1" applyBorder="1" applyAlignment="1">
      <alignment vertical="center" wrapText="1"/>
    </xf>
    <xf numFmtId="0" fontId="32" fillId="5" borderId="6" xfId="0" applyFont="1" applyFill="1" applyBorder="1" applyAlignment="1">
      <alignment vertical="center" wrapText="1"/>
    </xf>
    <xf numFmtId="0" fontId="33" fillId="0" borderId="6" xfId="0" applyFont="1" applyBorder="1" applyAlignment="1">
      <alignment vertical="center" wrapText="1"/>
    </xf>
    <xf numFmtId="0" fontId="34" fillId="0" borderId="6" xfId="0" applyFont="1" applyBorder="1" applyAlignment="1">
      <alignment vertical="center" wrapText="1"/>
    </xf>
    <xf numFmtId="0" fontId="32" fillId="0" borderId="1" xfId="0" applyFont="1" applyBorder="1" applyAlignment="1">
      <alignment horizontal="right" vertical="top"/>
    </xf>
    <xf numFmtId="0" fontId="32" fillId="0" borderId="2" xfId="0" applyFont="1" applyBorder="1" applyAlignment="1">
      <alignment horizontal="left" vertical="top" wrapText="1"/>
    </xf>
    <xf numFmtId="0" fontId="32" fillId="0" borderId="2" xfId="0" applyFont="1" applyBorder="1">
      <alignment vertical="center"/>
    </xf>
    <xf numFmtId="0" fontId="32" fillId="0" borderId="2" xfId="0" applyFont="1" applyBorder="1" applyAlignment="1">
      <alignment horizontal="left" vertical="center" shrinkToFit="1"/>
    </xf>
    <xf numFmtId="0" fontId="32" fillId="0" borderId="30" xfId="0" applyFont="1" applyBorder="1">
      <alignment vertical="center"/>
    </xf>
    <xf numFmtId="0" fontId="32" fillId="0" borderId="22" xfId="0" applyFont="1" applyBorder="1">
      <alignment vertical="center"/>
    </xf>
    <xf numFmtId="0" fontId="3" fillId="0" borderId="1" xfId="0" applyFont="1" applyBorder="1" applyAlignment="1" applyProtection="1">
      <alignment horizontal="center" vertical="center"/>
      <protection locked="0"/>
    </xf>
    <xf numFmtId="178" fontId="12"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2" fillId="0" borderId="1" xfId="0" applyFont="1" applyBorder="1">
      <alignment vertical="center"/>
    </xf>
    <xf numFmtId="0" fontId="8" fillId="0" borderId="1" xfId="0" applyFont="1" applyBorder="1" applyAlignment="1">
      <alignment horizontal="left" vertical="center"/>
    </xf>
    <xf numFmtId="0" fontId="28" fillId="0" borderId="0" xfId="0" applyFont="1" applyAlignment="1">
      <alignment horizontal="center" vertical="center"/>
    </xf>
    <xf numFmtId="0" fontId="10" fillId="4" borderId="0" xfId="0" applyFont="1" applyFill="1" applyAlignment="1">
      <alignment horizontal="center" vertical="center"/>
    </xf>
    <xf numFmtId="0" fontId="10" fillId="4" borderId="0" xfId="0" applyFont="1" applyFill="1" applyAlignment="1">
      <alignment horizontal="left" vertical="center" wrapText="1"/>
    </xf>
    <xf numFmtId="0" fontId="8" fillId="0" borderId="1" xfId="0" applyFont="1" applyBorder="1" applyAlignment="1">
      <alignment horizontal="center"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12" fillId="0" borderId="0" xfId="0" applyFont="1" applyAlignment="1">
      <alignment horizontal="left" vertical="top" wrapText="1"/>
    </xf>
    <xf numFmtId="0" fontId="19" fillId="5" borderId="0" xfId="0" applyFont="1" applyFill="1" applyAlignment="1">
      <alignment horizontal="left" vertical="center" wrapText="1"/>
    </xf>
    <xf numFmtId="0" fontId="19" fillId="0" borderId="0" xfId="0" applyFont="1" applyAlignment="1">
      <alignment horizontal="left" vertical="center"/>
    </xf>
    <xf numFmtId="0" fontId="12" fillId="0" borderId="0" xfId="0" applyFont="1" applyAlignment="1">
      <alignment horizontal="left" vertical="center"/>
    </xf>
    <xf numFmtId="0" fontId="12" fillId="5" borderId="0" xfId="0" applyFont="1" applyFill="1" applyAlignment="1">
      <alignment horizontal="left" vertical="center"/>
    </xf>
    <xf numFmtId="0" fontId="8" fillId="0" borderId="0" xfId="0" applyFont="1" applyAlignment="1">
      <alignment horizontal="left" vertical="center" wrapText="1"/>
    </xf>
    <xf numFmtId="0" fontId="20" fillId="0" borderId="0" xfId="0" applyFont="1" applyAlignment="1" applyProtection="1">
      <alignment horizontal="center" vertical="center"/>
      <protection locked="0"/>
    </xf>
    <xf numFmtId="0" fontId="22" fillId="8" borderId="1" xfId="0" applyFont="1" applyFill="1" applyBorder="1" applyProtection="1">
      <alignment vertical="center"/>
      <protection locked="0"/>
    </xf>
    <xf numFmtId="0" fontId="23" fillId="9" borderId="1" xfId="0"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23" fillId="0" borderId="8"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9" borderId="2" xfId="0" applyFont="1" applyFill="1" applyBorder="1" applyAlignment="1" applyProtection="1">
      <alignment horizontal="center" vertical="center"/>
      <protection locked="0"/>
    </xf>
    <xf numFmtId="0" fontId="23" fillId="9" borderId="3" xfId="0" applyFont="1" applyFill="1" applyBorder="1" applyAlignment="1" applyProtection="1">
      <alignment horizontal="center" vertical="center"/>
      <protection locked="0"/>
    </xf>
    <xf numFmtId="0" fontId="23" fillId="9" borderId="6" xfId="0" applyFont="1" applyFill="1" applyBorder="1" applyAlignment="1" applyProtection="1">
      <alignment horizontal="center" vertical="center"/>
      <protection locked="0"/>
    </xf>
    <xf numFmtId="0" fontId="22" fillId="8" borderId="1" xfId="0" applyFont="1" applyFill="1" applyBorder="1" applyAlignment="1" applyProtection="1">
      <alignment horizontal="left" vertical="center"/>
      <protection locked="0"/>
    </xf>
    <xf numFmtId="0" fontId="8" fillId="9" borderId="1" xfId="0" applyFont="1" applyFill="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177" fontId="23" fillId="11" borderId="2" xfId="0" applyNumberFormat="1" applyFont="1" applyFill="1" applyBorder="1" applyAlignment="1" applyProtection="1">
      <alignment horizontal="center" vertical="center"/>
      <protection locked="0"/>
    </xf>
    <xf numFmtId="177" fontId="23" fillId="11" borderId="3" xfId="0" applyNumberFormat="1" applyFont="1" applyFill="1" applyBorder="1" applyAlignment="1" applyProtection="1">
      <alignment horizontal="center" vertical="center"/>
      <protection locked="0"/>
    </xf>
    <xf numFmtId="177" fontId="23" fillId="11" borderId="6"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23" fillId="11" borderId="1" xfId="0" applyFont="1" applyFill="1" applyBorder="1" applyAlignment="1" applyProtection="1">
      <alignment horizontal="center" vertical="center"/>
      <protection locked="0"/>
    </xf>
    <xf numFmtId="177" fontId="2" fillId="4" borderId="2" xfId="0" applyNumberFormat="1" applyFont="1" applyFill="1" applyBorder="1" applyAlignment="1" applyProtection="1">
      <alignment horizontal="center" vertical="center"/>
      <protection locked="0"/>
    </xf>
    <xf numFmtId="177" fontId="2" fillId="4" borderId="3" xfId="0" applyNumberFormat="1" applyFont="1" applyFill="1" applyBorder="1" applyAlignment="1" applyProtection="1">
      <alignment horizontal="center" vertical="center"/>
      <protection locked="0"/>
    </xf>
    <xf numFmtId="177" fontId="2" fillId="4" borderId="6"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22" fillId="8" borderId="12" xfId="0" applyFont="1" applyFill="1" applyBorder="1" applyAlignment="1" applyProtection="1">
      <alignment horizontal="left" vertical="center"/>
      <protection locked="0"/>
    </xf>
    <xf numFmtId="0" fontId="22" fillId="8" borderId="0" xfId="0" applyFont="1" applyFill="1" applyAlignment="1" applyProtection="1">
      <alignment horizontal="left" vertical="center"/>
      <protection locked="0"/>
    </xf>
    <xf numFmtId="0" fontId="22" fillId="8" borderId="13" xfId="0" applyFont="1" applyFill="1" applyBorder="1" applyAlignment="1" applyProtection="1">
      <alignment horizontal="left" vertical="center"/>
      <protection locked="0"/>
    </xf>
    <xf numFmtId="0" fontId="23" fillId="0" borderId="2" xfId="0" applyFont="1" applyBorder="1" applyAlignment="1" applyProtection="1">
      <alignment vertical="top" wrapText="1"/>
      <protection locked="0"/>
    </xf>
    <xf numFmtId="0" fontId="23" fillId="0" borderId="3" xfId="0" applyFont="1" applyBorder="1" applyAlignment="1" applyProtection="1">
      <alignment vertical="top" wrapText="1"/>
      <protection locked="0"/>
    </xf>
    <xf numFmtId="0" fontId="23" fillId="0" borderId="6" xfId="0" applyFont="1" applyBorder="1" applyAlignment="1" applyProtection="1">
      <alignment vertical="top" wrapText="1"/>
      <protection locked="0"/>
    </xf>
    <xf numFmtId="0" fontId="23" fillId="12" borderId="2" xfId="0" applyFont="1" applyFill="1" applyBorder="1" applyAlignment="1" applyProtection="1">
      <alignment horizontal="left" vertical="top" wrapText="1"/>
      <protection locked="0"/>
    </xf>
    <xf numFmtId="0" fontId="23" fillId="12" borderId="3" xfId="0" applyFont="1" applyFill="1" applyBorder="1" applyAlignment="1" applyProtection="1">
      <alignment horizontal="left" vertical="top" wrapText="1"/>
      <protection locked="0"/>
    </xf>
    <xf numFmtId="0" fontId="23" fillId="12" borderId="6" xfId="0" applyFont="1" applyFill="1" applyBorder="1" applyAlignment="1" applyProtection="1">
      <alignment horizontal="left" vertical="top" wrapText="1"/>
      <protection locked="0"/>
    </xf>
    <xf numFmtId="0" fontId="7" fillId="0" borderId="7" xfId="0" applyFont="1" applyBorder="1" applyAlignment="1" applyProtection="1">
      <alignment horizontal="center" vertical="center"/>
      <protection locked="0"/>
    </xf>
    <xf numFmtId="0" fontId="27" fillId="9" borderId="2" xfId="0" applyFont="1" applyFill="1" applyBorder="1" applyAlignment="1" applyProtection="1">
      <alignment horizontal="center" vertical="center"/>
      <protection locked="0"/>
    </xf>
    <xf numFmtId="0" fontId="27" fillId="9" borderId="3" xfId="0" applyFont="1" applyFill="1" applyBorder="1" applyAlignment="1" applyProtection="1">
      <alignment horizontal="center" vertical="center"/>
      <protection locked="0"/>
    </xf>
    <xf numFmtId="0" fontId="27" fillId="9" borderId="6" xfId="0" applyFont="1" applyFill="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3" fillId="9" borderId="1" xfId="0" applyFont="1" applyFill="1" applyBorder="1" applyAlignment="1" applyProtection="1">
      <alignment horizontal="center" vertical="center" shrinkToFit="1"/>
      <protection locked="0"/>
    </xf>
    <xf numFmtId="0" fontId="22" fillId="8" borderId="9" xfId="0" applyFont="1" applyFill="1" applyBorder="1" applyProtection="1">
      <alignment vertical="center"/>
      <protection locked="0"/>
    </xf>
    <xf numFmtId="0" fontId="22" fillId="8" borderId="10" xfId="0" applyFont="1" applyFill="1" applyBorder="1" applyProtection="1">
      <alignment vertical="center"/>
      <protection locked="0"/>
    </xf>
    <xf numFmtId="0" fontId="22" fillId="8" borderId="11" xfId="0" applyFont="1" applyFill="1" applyBorder="1" applyProtection="1">
      <alignment vertical="center"/>
      <protection locked="0"/>
    </xf>
    <xf numFmtId="0" fontId="23" fillId="0" borderId="8" xfId="0" applyFont="1" applyBorder="1" applyAlignment="1" applyProtection="1">
      <alignment vertical="center" wrapText="1"/>
      <protection locked="0"/>
    </xf>
    <xf numFmtId="0" fontId="23" fillId="0" borderId="5" xfId="0" applyFont="1" applyBorder="1" applyProtection="1">
      <alignment vertical="center"/>
      <protection locked="0"/>
    </xf>
    <xf numFmtId="0" fontId="23" fillId="0" borderId="4" xfId="0" applyFont="1" applyBorder="1" applyProtection="1">
      <alignment vertical="center"/>
      <protection locked="0"/>
    </xf>
    <xf numFmtId="0" fontId="23" fillId="9" borderId="2" xfId="0" applyFont="1" applyFill="1" applyBorder="1" applyAlignment="1" applyProtection="1">
      <alignment horizontal="center" vertical="center" shrinkToFit="1"/>
      <protection locked="0"/>
    </xf>
    <xf numFmtId="0" fontId="23" fillId="9" borderId="3" xfId="0" applyFont="1" applyFill="1" applyBorder="1" applyAlignment="1" applyProtection="1">
      <alignment horizontal="center" vertical="center" shrinkToFit="1"/>
      <protection locked="0"/>
    </xf>
    <xf numFmtId="0" fontId="23" fillId="9" borderId="6" xfId="0" applyFont="1" applyFill="1" applyBorder="1" applyAlignment="1" applyProtection="1">
      <alignment horizontal="center" vertical="center" shrinkToFit="1"/>
      <protection locked="0"/>
    </xf>
    <xf numFmtId="0" fontId="23" fillId="9" borderId="1" xfId="0" applyFont="1" applyFill="1" applyBorder="1" applyAlignment="1" applyProtection="1">
      <alignment horizontal="center" vertical="center" wrapText="1"/>
      <protection locked="0"/>
    </xf>
    <xf numFmtId="0" fontId="22" fillId="0" borderId="0" xfId="0" applyFont="1" applyAlignment="1" applyProtection="1">
      <alignment horizontal="left" vertical="center" shrinkToFit="1"/>
      <protection locked="0"/>
    </xf>
    <xf numFmtId="0" fontId="22" fillId="0" borderId="14"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176" fontId="22" fillId="0" borderId="18" xfId="0" applyNumberFormat="1" applyFont="1" applyBorder="1" applyAlignment="1" applyProtection="1">
      <alignment horizontal="center" vertical="center"/>
      <protection locked="0"/>
    </xf>
    <xf numFmtId="0" fontId="23" fillId="10" borderId="1" xfId="0" applyFont="1" applyFill="1" applyBorder="1" applyAlignment="1" applyProtection="1">
      <alignment horizontal="center" vertical="center"/>
      <protection locked="0"/>
    </xf>
    <xf numFmtId="0" fontId="23" fillId="10" borderId="2" xfId="0" applyFont="1" applyFill="1" applyBorder="1" applyAlignment="1" applyProtection="1">
      <alignment horizontal="center" vertical="center"/>
      <protection locked="0"/>
    </xf>
    <xf numFmtId="0" fontId="23" fillId="10" borderId="6" xfId="0" applyFont="1" applyFill="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8" fillId="0" borderId="2" xfId="0" applyFont="1" applyBorder="1" applyAlignment="1" applyProtection="1">
      <alignment vertical="center" wrapText="1"/>
      <protection locked="0"/>
    </xf>
    <xf numFmtId="0" fontId="8" fillId="0" borderId="3" xfId="0" applyFont="1" applyBorder="1" applyProtection="1">
      <alignment vertical="center"/>
      <protection locked="0"/>
    </xf>
    <xf numFmtId="0" fontId="8" fillId="0" borderId="6" xfId="0" applyFont="1" applyBorder="1" applyProtection="1">
      <alignment vertical="center"/>
      <protection locked="0"/>
    </xf>
    <xf numFmtId="0" fontId="8" fillId="9" borderId="2" xfId="0" applyFont="1" applyFill="1" applyBorder="1" applyAlignment="1" applyProtection="1">
      <alignment horizontal="center" vertical="center"/>
      <protection locked="0"/>
    </xf>
    <xf numFmtId="0" fontId="8" fillId="9" borderId="6" xfId="0" applyFont="1" applyFill="1" applyBorder="1" applyAlignment="1" applyProtection="1">
      <alignment horizontal="center" vertical="center"/>
      <protection locked="0"/>
    </xf>
    <xf numFmtId="0" fontId="23" fillId="11"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177" fontId="24" fillId="0" borderId="2" xfId="0" applyNumberFormat="1" applyFont="1" applyBorder="1" applyAlignment="1" applyProtection="1">
      <alignment horizontal="center" vertical="center"/>
      <protection locked="0"/>
    </xf>
    <xf numFmtId="177" fontId="24" fillId="0" borderId="3" xfId="0" applyNumberFormat="1" applyFont="1" applyBorder="1" applyAlignment="1" applyProtection="1">
      <alignment horizontal="center" vertical="center"/>
      <protection locked="0"/>
    </xf>
    <xf numFmtId="177" fontId="24" fillId="0" borderId="6" xfId="0" applyNumberFormat="1"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5" fillId="0" borderId="0" xfId="0" applyFont="1" applyAlignment="1">
      <alignment horizontal="center"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 xfId="0" applyFont="1" applyBorder="1" applyAlignment="1" applyProtection="1">
      <alignment horizontal="left" vertical="center" indent="1"/>
      <protection locked="0"/>
    </xf>
    <xf numFmtId="0" fontId="3" fillId="0" borderId="0" xfId="0" applyFont="1" applyAlignment="1" applyProtection="1">
      <alignment horizontal="center" vertical="center"/>
      <protection locked="0"/>
    </xf>
    <xf numFmtId="0" fontId="8"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0" xfId="0" applyFont="1" applyBorder="1" applyAlignment="1" applyProtection="1">
      <alignment horizontal="center" vertical="center"/>
      <protection locked="0"/>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3" xfId="0" applyFont="1" applyBorder="1" applyAlignment="1">
      <alignment horizontal="left" vertical="center"/>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1" fillId="2" borderId="1" xfId="0" applyFont="1" applyFill="1" applyBorder="1" applyAlignment="1" applyProtection="1">
      <alignment horizontal="center" vertical="center"/>
      <protection locked="0"/>
    </xf>
    <xf numFmtId="0" fontId="31" fillId="2" borderId="2"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29" fillId="0" borderId="5"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2" fillId="0" borderId="23" xfId="0" applyFont="1" applyBorder="1" applyAlignment="1">
      <alignment horizontal="center" vertical="center"/>
    </xf>
    <xf numFmtId="0" fontId="32" fillId="0" borderId="0" xfId="0" applyFont="1" applyAlignment="1">
      <alignment horizontal="center" vertical="center"/>
    </xf>
    <xf numFmtId="0" fontId="32" fillId="0" borderId="24"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26" xfId="0" applyFont="1" applyBorder="1" applyAlignment="1">
      <alignment horizontal="left" vertical="top" wrapText="1"/>
    </xf>
    <xf numFmtId="0" fontId="32" fillId="0" borderId="28" xfId="0" applyFont="1" applyBorder="1" applyAlignment="1">
      <alignment horizontal="left" vertical="top" wrapText="1"/>
    </xf>
    <xf numFmtId="0" fontId="32" fillId="0" borderId="29" xfId="0" applyFont="1" applyBorder="1" applyAlignment="1">
      <alignment horizontal="left" vertical="top" wrapText="1"/>
    </xf>
    <xf numFmtId="0" fontId="32" fillId="0" borderId="25" xfId="0" applyFont="1" applyBorder="1" applyAlignment="1">
      <alignment horizontal="left" vertical="top"/>
    </xf>
    <xf numFmtId="0" fontId="32" fillId="0" borderId="27" xfId="0" applyFont="1" applyBorder="1" applyAlignment="1">
      <alignment horizontal="left" vertical="top"/>
    </xf>
    <xf numFmtId="0" fontId="32" fillId="0" borderId="7" xfId="0" applyFont="1" applyBorder="1" applyAlignment="1">
      <alignment horizontal="left" vertical="top"/>
    </xf>
    <xf numFmtId="0" fontId="32" fillId="0" borderId="25" xfId="0" applyFont="1" applyBorder="1" applyAlignment="1">
      <alignment horizontal="right" vertical="top"/>
    </xf>
    <xf numFmtId="0" fontId="32" fillId="0" borderId="27" xfId="0" applyFont="1" applyBorder="1" applyAlignment="1">
      <alignment horizontal="right" vertical="top"/>
    </xf>
    <xf numFmtId="0" fontId="32" fillId="0" borderId="7" xfId="0" applyFont="1" applyBorder="1" applyAlignment="1">
      <alignment horizontal="right" vertical="top"/>
    </xf>
  </cellXfs>
  <cellStyles count="2">
    <cellStyle name="標準" xfId="0" builtinId="0"/>
    <cellStyle name="標準 2" xfId="1" xr:uid="{00000000-0005-0000-0000-000001000000}"/>
  </cellStyles>
  <dxfs count="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11906</xdr:colOff>
      <xdr:row>41</xdr:row>
      <xdr:rowOff>23812</xdr:rowOff>
    </xdr:from>
    <xdr:to>
      <xdr:col>13</xdr:col>
      <xdr:colOff>23812</xdr:colOff>
      <xdr:row>42</xdr:row>
      <xdr:rowOff>-1</xdr:rowOff>
    </xdr:to>
    <xdr:cxnSp macro="">
      <xdr:nvCxnSpPr>
        <xdr:cNvPr id="3" name="直線コネクタ 2">
          <a:extLst>
            <a:ext uri="{FF2B5EF4-FFF2-40B4-BE49-F238E27FC236}">
              <a16:creationId xmlns:a16="http://schemas.microsoft.com/office/drawing/2014/main" id="{D0BAE101-EC6A-38EE-2D7B-D391276E9B5B}"/>
            </a:ext>
          </a:extLst>
        </xdr:cNvPr>
        <xdr:cNvCxnSpPr/>
      </xdr:nvCxnSpPr>
      <xdr:spPr>
        <a:xfrm flipV="1">
          <a:off x="3869531" y="12406312"/>
          <a:ext cx="1726406" cy="2857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20</xdr:row>
      <xdr:rowOff>66676</xdr:rowOff>
    </xdr:from>
    <xdr:to>
      <xdr:col>4</xdr:col>
      <xdr:colOff>0</xdr:colOff>
      <xdr:row>26</xdr:row>
      <xdr:rowOff>9526</xdr:rowOff>
    </xdr:to>
    <xdr:sp macro="" textlink="">
      <xdr:nvSpPr>
        <xdr:cNvPr id="39" name="角丸四角形吹き出し 1">
          <a:extLst>
            <a:ext uri="{FF2B5EF4-FFF2-40B4-BE49-F238E27FC236}">
              <a16:creationId xmlns:a16="http://schemas.microsoft.com/office/drawing/2014/main" id="{332DDD7A-AD7F-4682-AB21-F9637CF87BB2}"/>
            </a:ext>
          </a:extLst>
        </xdr:cNvPr>
        <xdr:cNvSpPr/>
      </xdr:nvSpPr>
      <xdr:spPr>
        <a:xfrm>
          <a:off x="495300" y="3228976"/>
          <a:ext cx="1952625" cy="857250"/>
        </a:xfrm>
        <a:prstGeom prst="wedgeRoundRectCallout">
          <a:avLst>
            <a:gd name="adj1" fmla="val -57798"/>
            <a:gd name="adj2" fmla="val -40925"/>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認定医：１００件以上</a:t>
          </a:r>
          <a:endParaRPr kumimoji="1" lang="en-US" altLang="ja-JP" sz="1000">
            <a:solidFill>
              <a:sysClr val="windowText" lastClr="000000"/>
            </a:solidFill>
            <a:latin typeface="MS UI Gothic" pitchFamily="50" charset="-128"/>
            <a:ea typeface="MS UI Gothic" pitchFamily="50" charset="-128"/>
          </a:endParaRPr>
        </a:p>
        <a:p>
          <a:pPr algn="l">
            <a:lnSpc>
              <a:spcPts val="1200"/>
            </a:lnSpc>
          </a:pPr>
          <a:r>
            <a:rPr kumimoji="1" lang="ja-JP" altLang="en-US" sz="1000">
              <a:solidFill>
                <a:sysClr val="windowText" lastClr="000000"/>
              </a:solidFill>
              <a:latin typeface="MS UI Gothic" pitchFamily="50" charset="-128"/>
              <a:ea typeface="MS UI Gothic" pitchFamily="50" charset="-128"/>
            </a:rPr>
            <a:t>指導医：２００件以上</a:t>
          </a:r>
          <a:endParaRPr kumimoji="1" lang="en-US" altLang="ja-JP" sz="1000">
            <a:solidFill>
              <a:sysClr val="windowText" lastClr="000000"/>
            </a:solidFill>
            <a:latin typeface="MS UI Gothic" pitchFamily="50" charset="-128"/>
            <a:ea typeface="MS UI Gothic" pitchFamily="50" charset="-128"/>
          </a:endParaRPr>
        </a:p>
        <a:p>
          <a:pPr algn="l">
            <a:lnSpc>
              <a:spcPts val="1100"/>
            </a:lnSpc>
          </a:pPr>
          <a:r>
            <a:rPr kumimoji="1" lang="ja-JP" altLang="en-US" sz="1000">
              <a:solidFill>
                <a:sysClr val="windowText" lastClr="000000"/>
              </a:solidFill>
              <a:latin typeface="MS UI Gothic" pitchFamily="50" charset="-128"/>
              <a:ea typeface="MS UI Gothic" pitchFamily="50" charset="-128"/>
            </a:rPr>
            <a:t>上記以上症例数がある場合は、番号を追加して症例を記載してください</a:t>
          </a:r>
        </a:p>
      </xdr:txBody>
    </xdr:sp>
    <xdr:clientData/>
  </xdr:twoCellAnchor>
  <xdr:twoCellAnchor>
    <xdr:from>
      <xdr:col>1</xdr:col>
      <xdr:colOff>57151</xdr:colOff>
      <xdr:row>4</xdr:row>
      <xdr:rowOff>133351</xdr:rowOff>
    </xdr:from>
    <xdr:to>
      <xdr:col>2</xdr:col>
      <xdr:colOff>0</xdr:colOff>
      <xdr:row>6</xdr:row>
      <xdr:rowOff>76201</xdr:rowOff>
    </xdr:to>
    <xdr:sp macro="" textlink="">
      <xdr:nvSpPr>
        <xdr:cNvPr id="40" name="角丸四角形吹き出し 2">
          <a:extLst>
            <a:ext uri="{FF2B5EF4-FFF2-40B4-BE49-F238E27FC236}">
              <a16:creationId xmlns:a16="http://schemas.microsoft.com/office/drawing/2014/main" id="{43FF20D0-6446-417F-9A8F-437F17D2C8A8}"/>
            </a:ext>
          </a:extLst>
        </xdr:cNvPr>
        <xdr:cNvSpPr/>
      </xdr:nvSpPr>
      <xdr:spPr>
        <a:xfrm>
          <a:off x="428626" y="857251"/>
          <a:ext cx="790574" cy="247650"/>
        </a:xfrm>
        <a:prstGeom prst="wedgeRoundRectCallout">
          <a:avLst>
            <a:gd name="adj1" fmla="val -15089"/>
            <a:gd name="adj2" fmla="val -149958"/>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latin typeface="MS UI Gothic" pitchFamily="50" charset="-128"/>
              <a:ea typeface="MS UI Gothic" pitchFamily="50" charset="-128"/>
            </a:rPr>
            <a:t>西暦記載</a:t>
          </a:r>
        </a:p>
      </xdr:txBody>
    </xdr:sp>
    <xdr:clientData/>
  </xdr:twoCellAnchor>
  <xdr:twoCellAnchor>
    <xdr:from>
      <xdr:col>4</xdr:col>
      <xdr:colOff>323849</xdr:colOff>
      <xdr:row>4</xdr:row>
      <xdr:rowOff>104775</xdr:rowOff>
    </xdr:from>
    <xdr:to>
      <xdr:col>4</xdr:col>
      <xdr:colOff>1914525</xdr:colOff>
      <xdr:row>8</xdr:row>
      <xdr:rowOff>38100</xdr:rowOff>
    </xdr:to>
    <xdr:sp macro="" textlink="">
      <xdr:nvSpPr>
        <xdr:cNvPr id="42" name="角丸四角形吹き出し 4">
          <a:extLst>
            <a:ext uri="{FF2B5EF4-FFF2-40B4-BE49-F238E27FC236}">
              <a16:creationId xmlns:a16="http://schemas.microsoft.com/office/drawing/2014/main" id="{570005D0-1464-4471-B942-FFC029FFAAFD}"/>
            </a:ext>
          </a:extLst>
        </xdr:cNvPr>
        <xdr:cNvSpPr/>
      </xdr:nvSpPr>
      <xdr:spPr>
        <a:xfrm>
          <a:off x="2771774" y="828675"/>
          <a:ext cx="1590676" cy="542925"/>
        </a:xfrm>
        <a:prstGeom prst="wedgeRoundRectCallout">
          <a:avLst>
            <a:gd name="adj1" fmla="val -18609"/>
            <a:gd name="adj2" fmla="val -89463"/>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省略名称不可</a:t>
          </a:r>
          <a:endParaRPr kumimoji="1" lang="en-US" altLang="ja-JP" sz="1000">
            <a:solidFill>
              <a:sysClr val="windowText" lastClr="000000"/>
            </a:solidFill>
            <a:latin typeface="MS UI Gothic" pitchFamily="50" charset="-128"/>
            <a:ea typeface="MS UI Gothic" pitchFamily="50" charset="-128"/>
          </a:endParaRPr>
        </a:p>
        <a:p>
          <a:pPr algn="l">
            <a:lnSpc>
              <a:spcPts val="1200"/>
            </a:lnSpc>
          </a:pPr>
          <a:r>
            <a:rPr kumimoji="1" lang="ja-JP" altLang="en-US" sz="1000">
              <a:solidFill>
                <a:sysClr val="windowText" lastClr="000000"/>
              </a:solidFill>
              <a:latin typeface="MS UI Gothic" pitchFamily="50" charset="-128"/>
              <a:ea typeface="MS UI Gothic" pitchFamily="50" charset="-128"/>
            </a:rPr>
            <a:t>日本語で記載してください</a:t>
          </a:r>
        </a:p>
      </xdr:txBody>
    </xdr:sp>
    <xdr:clientData/>
  </xdr:twoCellAnchor>
  <xdr:twoCellAnchor>
    <xdr:from>
      <xdr:col>6</xdr:col>
      <xdr:colOff>133352</xdr:colOff>
      <xdr:row>5</xdr:row>
      <xdr:rowOff>104775</xdr:rowOff>
    </xdr:from>
    <xdr:to>
      <xdr:col>7</xdr:col>
      <xdr:colOff>1</xdr:colOff>
      <xdr:row>12</xdr:row>
      <xdr:rowOff>47625</xdr:rowOff>
    </xdr:to>
    <xdr:sp macro="" textlink="">
      <xdr:nvSpPr>
        <xdr:cNvPr id="43" name="角丸四角形吹き出し 5">
          <a:extLst>
            <a:ext uri="{FF2B5EF4-FFF2-40B4-BE49-F238E27FC236}">
              <a16:creationId xmlns:a16="http://schemas.microsoft.com/office/drawing/2014/main" id="{CED32A8D-0F00-4C7A-ADA7-2971431630D5}"/>
            </a:ext>
          </a:extLst>
        </xdr:cNvPr>
        <xdr:cNvSpPr/>
      </xdr:nvSpPr>
      <xdr:spPr>
        <a:xfrm>
          <a:off x="6743702" y="1533525"/>
          <a:ext cx="1162049" cy="1009650"/>
        </a:xfrm>
        <a:prstGeom prst="wedgeRoundRectCallout">
          <a:avLst>
            <a:gd name="adj1" fmla="val -17278"/>
            <a:gd name="adj2" fmla="val -90179"/>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左記術式で不十分な場合、術式に関して記載してください</a:t>
          </a:r>
        </a:p>
      </xdr:txBody>
    </xdr:sp>
    <xdr:clientData/>
  </xdr:twoCellAnchor>
  <xdr:twoCellAnchor>
    <xdr:from>
      <xdr:col>9</xdr:col>
      <xdr:colOff>381000</xdr:colOff>
      <xdr:row>4</xdr:row>
      <xdr:rowOff>27213</xdr:rowOff>
    </xdr:from>
    <xdr:to>
      <xdr:col>11</xdr:col>
      <xdr:colOff>885824</xdr:colOff>
      <xdr:row>9</xdr:row>
      <xdr:rowOff>104774</xdr:rowOff>
    </xdr:to>
    <xdr:sp macro="" textlink="">
      <xdr:nvSpPr>
        <xdr:cNvPr id="44" name="角丸四角形吹き出し 6">
          <a:extLst>
            <a:ext uri="{FF2B5EF4-FFF2-40B4-BE49-F238E27FC236}">
              <a16:creationId xmlns:a16="http://schemas.microsoft.com/office/drawing/2014/main" id="{E86A82DD-8AF5-4CBF-884A-DED41029E834}"/>
            </a:ext>
          </a:extLst>
        </xdr:cNvPr>
        <xdr:cNvSpPr/>
      </xdr:nvSpPr>
      <xdr:spPr>
        <a:xfrm>
          <a:off x="10058400" y="770163"/>
          <a:ext cx="2276474" cy="839561"/>
        </a:xfrm>
        <a:prstGeom prst="wedgeRoundRectCallout">
          <a:avLst>
            <a:gd name="adj1" fmla="val -6644"/>
            <a:gd name="adj2" fmla="val -83790"/>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指導的助手・第２助手の記載は</a:t>
          </a:r>
          <a:endParaRPr kumimoji="1" lang="en-US" altLang="ja-JP" sz="1000">
            <a:solidFill>
              <a:sysClr val="windowText" lastClr="000000"/>
            </a:solidFill>
            <a:latin typeface="MS UI Gothic" pitchFamily="50" charset="-128"/>
            <a:ea typeface="MS UI Gothic" pitchFamily="50" charset="-128"/>
          </a:endParaRPr>
        </a:p>
        <a:p>
          <a:pPr algn="l">
            <a:lnSpc>
              <a:spcPts val="1200"/>
            </a:lnSpc>
          </a:pPr>
          <a:r>
            <a:rPr kumimoji="1" lang="ja-JP" altLang="en-US" sz="1000">
              <a:solidFill>
                <a:sysClr val="windowText" lastClr="000000"/>
              </a:solidFill>
              <a:latin typeface="MS UI Gothic" pitchFamily="50" charset="-128"/>
              <a:ea typeface="MS UI Gothic" pitchFamily="50" charset="-128"/>
            </a:rPr>
            <a:t>必須事項ではありません</a:t>
          </a:r>
        </a:p>
      </xdr:txBody>
    </xdr:sp>
    <xdr:clientData/>
  </xdr:twoCellAnchor>
  <xdr:twoCellAnchor>
    <xdr:from>
      <xdr:col>2</xdr:col>
      <xdr:colOff>76202</xdr:colOff>
      <xdr:row>5</xdr:row>
      <xdr:rowOff>104776</xdr:rowOff>
    </xdr:from>
    <xdr:to>
      <xdr:col>4</xdr:col>
      <xdr:colOff>0</xdr:colOff>
      <xdr:row>7</xdr:row>
      <xdr:rowOff>47626</xdr:rowOff>
    </xdr:to>
    <xdr:sp macro="" textlink="">
      <xdr:nvSpPr>
        <xdr:cNvPr id="45" name="角丸四角形吹き出し 7">
          <a:extLst>
            <a:ext uri="{FF2B5EF4-FFF2-40B4-BE49-F238E27FC236}">
              <a16:creationId xmlns:a16="http://schemas.microsoft.com/office/drawing/2014/main" id="{04AF28D9-3653-489A-9A90-2A3BAE2AC12F}"/>
            </a:ext>
          </a:extLst>
        </xdr:cNvPr>
        <xdr:cNvSpPr/>
      </xdr:nvSpPr>
      <xdr:spPr>
        <a:xfrm>
          <a:off x="1781177" y="981076"/>
          <a:ext cx="666748" cy="247650"/>
        </a:xfrm>
        <a:prstGeom prst="wedgeRoundRectCallout">
          <a:avLst>
            <a:gd name="adj1" fmla="val 4583"/>
            <a:gd name="adj2" fmla="val -203804"/>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latin typeface="MS UI Gothic" pitchFamily="50" charset="-128"/>
              <a:ea typeface="MS UI Gothic" pitchFamily="50" charset="-128"/>
            </a:rPr>
            <a:t>M/F</a:t>
          </a:r>
          <a:endParaRPr kumimoji="1" lang="ja-JP" altLang="en-US" sz="1000">
            <a:solidFill>
              <a:sysClr val="windowText" lastClr="000000"/>
            </a:solidFill>
            <a:latin typeface="MS UI Gothic" pitchFamily="50" charset="-128"/>
            <a:ea typeface="MS UI Gothic" pitchFamily="50" charset="-128"/>
          </a:endParaRPr>
        </a:p>
      </xdr:txBody>
    </xdr:sp>
    <xdr:clientData/>
  </xdr:twoCellAnchor>
  <xdr:twoCellAnchor>
    <xdr:from>
      <xdr:col>5</xdr:col>
      <xdr:colOff>147637</xdr:colOff>
      <xdr:row>18</xdr:row>
      <xdr:rowOff>14285</xdr:rowOff>
    </xdr:from>
    <xdr:to>
      <xdr:col>10</xdr:col>
      <xdr:colOff>0</xdr:colOff>
      <xdr:row>40</xdr:row>
      <xdr:rowOff>54428</xdr:rowOff>
    </xdr:to>
    <xdr:sp macro="" textlink="">
      <xdr:nvSpPr>
        <xdr:cNvPr id="46" name="角丸四角形 9">
          <a:extLst>
            <a:ext uri="{FF2B5EF4-FFF2-40B4-BE49-F238E27FC236}">
              <a16:creationId xmlns:a16="http://schemas.microsoft.com/office/drawing/2014/main" id="{6AF5B157-D886-4C37-BEDF-0A8510E30D0E}"/>
            </a:ext>
          </a:extLst>
        </xdr:cNvPr>
        <xdr:cNvSpPr/>
      </xdr:nvSpPr>
      <xdr:spPr>
        <a:xfrm>
          <a:off x="4787673" y="2858178"/>
          <a:ext cx="5880327" cy="3333071"/>
        </a:xfrm>
        <a:prstGeom prst="roundRect">
          <a:avLst/>
        </a:prstGeom>
        <a:solidFill>
          <a:schemeClr val="accent6">
            <a:lumMod val="20000"/>
            <a:lumOff val="80000"/>
          </a:schemeClr>
        </a:solidFill>
        <a:ln w="19050">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lnSpc>
              <a:spcPts val="1700"/>
            </a:lnSpc>
          </a:pPr>
          <a:r>
            <a:rPr kumimoji="1" lang="ja-JP" altLang="en-US" sz="1400" b="1" u="sng">
              <a:latin typeface="MS UI Gothic" pitchFamily="50" charset="-128"/>
              <a:ea typeface="MS UI Gothic" pitchFamily="50" charset="-128"/>
            </a:rPr>
            <a:t>記入方法</a:t>
          </a:r>
          <a:endParaRPr kumimoji="1" lang="en-US" altLang="ja-JP" sz="1400" b="1" u="sng">
            <a:latin typeface="MS UI Gothic" pitchFamily="50" charset="-128"/>
            <a:ea typeface="MS UI Gothic" pitchFamily="50" charset="-128"/>
          </a:endParaRPr>
        </a:p>
        <a:p>
          <a:pPr algn="l">
            <a:lnSpc>
              <a:spcPts val="1400"/>
            </a:lnSpc>
          </a:pPr>
          <a:r>
            <a:rPr kumimoji="1" lang="ja-JP" altLang="en-US" sz="1200">
              <a:latin typeface="MS UI Gothic" pitchFamily="50" charset="-128"/>
              <a:ea typeface="MS UI Gothic" pitchFamily="50" charset="-128"/>
            </a:rPr>
            <a:t>項目名がオレンジ色の項目が記載必須事項です。</a:t>
          </a:r>
          <a:endParaRPr kumimoji="1" lang="en-US" altLang="ja-JP" sz="1200">
            <a:latin typeface="MS UI Gothic" pitchFamily="50" charset="-128"/>
            <a:ea typeface="MS UI Gothic" pitchFamily="50" charset="-128"/>
          </a:endParaRPr>
        </a:p>
        <a:p>
          <a:pPr algn="l">
            <a:lnSpc>
              <a:spcPts val="1400"/>
            </a:lnSpc>
          </a:pPr>
          <a:r>
            <a:rPr kumimoji="1" lang="ja-JP" altLang="en-US" sz="1200">
              <a:latin typeface="MS UI Gothic" pitchFamily="50" charset="-128"/>
              <a:ea typeface="MS UI Gothic" pitchFamily="50" charset="-128"/>
            </a:rPr>
            <a:t>下記の記入方法に沿って記載してください。</a:t>
          </a:r>
          <a:endParaRPr kumimoji="1" lang="en-US" altLang="ja-JP" sz="1200">
            <a:latin typeface="MS UI Gothic" pitchFamily="50" charset="-128"/>
            <a:ea typeface="MS UI Gothic" pitchFamily="50" charset="-128"/>
          </a:endParaRPr>
        </a:p>
        <a:p>
          <a:pPr algn="l">
            <a:lnSpc>
              <a:spcPts val="1400"/>
            </a:lnSpc>
          </a:pPr>
          <a:r>
            <a:rPr kumimoji="1" lang="ja-JP" altLang="en-US" sz="1200">
              <a:latin typeface="MS UI Gothic" pitchFamily="50" charset="-128"/>
              <a:ea typeface="MS UI Gothic" pitchFamily="50" charset="-128"/>
            </a:rPr>
            <a:t>認定医：１００件以上</a:t>
          </a:r>
          <a:endParaRPr kumimoji="1" lang="en-US" altLang="ja-JP" sz="1200">
            <a:latin typeface="MS UI Gothic" pitchFamily="50" charset="-128"/>
            <a:ea typeface="MS UI Gothic" pitchFamily="50" charset="-128"/>
          </a:endParaRPr>
        </a:p>
        <a:p>
          <a:pPr algn="l">
            <a:lnSpc>
              <a:spcPts val="1500"/>
            </a:lnSpc>
          </a:pPr>
          <a:r>
            <a:rPr kumimoji="1" lang="ja-JP" altLang="en-US" sz="1200">
              <a:latin typeface="MS UI Gothic" pitchFamily="50" charset="-128"/>
              <a:ea typeface="MS UI Gothic" pitchFamily="50" charset="-128"/>
            </a:rPr>
            <a:t>上記以上症例数がある場合はそれぞれ番号を追加して手術症例を記載してください。</a:t>
          </a:r>
          <a:endParaRPr kumimoji="1" lang="en-US" altLang="ja-JP" sz="1200">
            <a:latin typeface="MS UI Gothic" pitchFamily="50" charset="-128"/>
            <a:ea typeface="MS UI Gothic" pitchFamily="50" charset="-128"/>
          </a:endParaRPr>
        </a:p>
        <a:p>
          <a:pPr algn="l">
            <a:lnSpc>
              <a:spcPts val="1400"/>
            </a:lnSpc>
          </a:pPr>
          <a:endParaRPr kumimoji="1" lang="en-US" altLang="ja-JP" sz="1200">
            <a:latin typeface="MS UI Gothic" pitchFamily="50" charset="-128"/>
            <a:ea typeface="MS UI Gothic" pitchFamily="50" charset="-128"/>
          </a:endParaRPr>
        </a:p>
        <a:p>
          <a:pPr algn="l">
            <a:lnSpc>
              <a:spcPts val="1500"/>
            </a:lnSpc>
          </a:pPr>
          <a:r>
            <a:rPr kumimoji="1" lang="ja-JP" altLang="en-US" sz="1200">
              <a:latin typeface="MS UI Gothic" pitchFamily="50" charset="-128"/>
              <a:ea typeface="MS UI Gothic" pitchFamily="50" charset="-128"/>
            </a:rPr>
            <a:t>手術日：西暦記載</a:t>
          </a:r>
          <a:endParaRPr kumimoji="1" lang="en-US" altLang="ja-JP" sz="1200">
            <a:latin typeface="MS UI Gothic" pitchFamily="50" charset="-128"/>
            <a:ea typeface="MS UI Gothic" pitchFamily="50" charset="-128"/>
          </a:endParaRPr>
        </a:p>
        <a:p>
          <a:pPr algn="l">
            <a:lnSpc>
              <a:spcPts val="1500"/>
            </a:lnSpc>
          </a:pPr>
          <a:r>
            <a:rPr kumimoji="1" lang="ja-JP" altLang="en-US" sz="1200">
              <a:latin typeface="MS UI Gothic" pitchFamily="50" charset="-128"/>
              <a:ea typeface="MS UI Gothic" pitchFamily="50" charset="-128"/>
            </a:rPr>
            <a:t>性別：Ｍ／Ｆ　（プルダウン選択）</a:t>
          </a:r>
          <a:endParaRPr kumimoji="1" lang="en-US" altLang="ja-JP" sz="1200">
            <a:latin typeface="MS UI Gothic" pitchFamily="50" charset="-128"/>
            <a:ea typeface="MS UI Gothic" pitchFamily="50" charset="-128"/>
          </a:endParaRPr>
        </a:p>
        <a:p>
          <a:pPr algn="l">
            <a:lnSpc>
              <a:spcPts val="1400"/>
            </a:lnSpc>
          </a:pPr>
          <a:r>
            <a:rPr kumimoji="1" lang="ja-JP" altLang="en-US" sz="1200">
              <a:latin typeface="MS UI Gothic" pitchFamily="50" charset="-128"/>
              <a:ea typeface="MS UI Gothic" pitchFamily="50" charset="-128"/>
            </a:rPr>
            <a:t>病名：日本語で記載（省略名称は不可）</a:t>
          </a:r>
          <a:endParaRPr kumimoji="1" lang="en-US" altLang="ja-JP" sz="1200">
            <a:latin typeface="MS UI Gothic" pitchFamily="50" charset="-128"/>
            <a:ea typeface="MS UI Gothic" pitchFamily="50" charset="-128"/>
          </a:endParaRPr>
        </a:p>
        <a:p>
          <a:pPr eaLnBrk="1" fontAlgn="auto" latinLnBrk="0" hangingPunct="1"/>
          <a:r>
            <a:rPr kumimoji="1" lang="ja-JP" altLang="en-US" sz="1200">
              <a:latin typeface="MS UI Gothic" pitchFamily="50" charset="-128"/>
              <a:ea typeface="MS UI Gothic" pitchFamily="50" charset="-128"/>
            </a:rPr>
            <a:t>術式：</a:t>
          </a:r>
          <a:r>
            <a:rPr kumimoji="1" lang="ja-JP" altLang="ja-JP" sz="1200">
              <a:solidFill>
                <a:schemeClr val="dk1"/>
              </a:solidFill>
              <a:effectLst/>
              <a:latin typeface="+mn-lt"/>
              <a:ea typeface="+mn-ea"/>
              <a:cs typeface="+mn-cs"/>
            </a:rPr>
            <a:t>プルダウン選択（</a:t>
          </a:r>
          <a:r>
            <a:rPr kumimoji="1" lang="en-US" altLang="ja-JP" sz="1200">
              <a:solidFill>
                <a:schemeClr val="dk1"/>
              </a:solidFill>
              <a:effectLst/>
              <a:latin typeface="+mn-lt"/>
              <a:ea typeface="+mn-ea"/>
              <a:cs typeface="+mn-cs"/>
            </a:rPr>
            <a:t>1</a:t>
          </a:r>
          <a:r>
            <a:rPr kumimoji="1" lang="ja-JP" altLang="ja-JP" sz="1200">
              <a:solidFill>
                <a:schemeClr val="dk1"/>
              </a:solidFill>
              <a:effectLst/>
              <a:latin typeface="+mn-lt"/>
              <a:ea typeface="+mn-ea"/>
              <a:cs typeface="+mn-cs"/>
            </a:rPr>
            <a:t>症例につき</a:t>
          </a:r>
          <a:r>
            <a:rPr kumimoji="1" lang="en-US" altLang="ja-JP" sz="1200">
              <a:solidFill>
                <a:schemeClr val="dk1"/>
              </a:solidFill>
              <a:effectLst/>
              <a:latin typeface="+mn-lt"/>
              <a:ea typeface="+mn-ea"/>
              <a:cs typeface="+mn-cs"/>
            </a:rPr>
            <a:t>1</a:t>
          </a:r>
          <a:r>
            <a:rPr kumimoji="1" lang="ja-JP" altLang="ja-JP" sz="1200">
              <a:solidFill>
                <a:schemeClr val="dk1"/>
              </a:solidFill>
              <a:effectLst/>
              <a:latin typeface="+mn-lt"/>
              <a:ea typeface="+mn-ea"/>
              <a:cs typeface="+mn-cs"/>
            </a:rPr>
            <a:t>つ選んでください）</a:t>
          </a:r>
          <a:endParaRPr kumimoji="1" lang="en-US" altLang="ja-JP" sz="1200">
            <a:solidFill>
              <a:schemeClr val="dk1"/>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内視鏡手術の術式はその他には分類せず、該当術式に分類してください</a:t>
          </a:r>
          <a:endParaRPr lang="ja-JP" altLang="ja-JP" sz="1200">
            <a:solidFill>
              <a:srgbClr val="FF0000"/>
            </a:solidFill>
            <a:effectLst/>
          </a:endParaRPr>
        </a:p>
        <a:p>
          <a:pPr eaLnBrk="1" fontAlgn="auto" latinLnBrk="0" hangingPunct="1"/>
          <a:r>
            <a:rPr kumimoji="1" lang="ja-JP" altLang="ja-JP" sz="1100">
              <a:solidFill>
                <a:srgbClr val="FF0000"/>
              </a:solidFill>
              <a:effectLst/>
              <a:latin typeface="+mn-lt"/>
              <a:ea typeface="+mn-ea"/>
              <a:cs typeface="+mn-cs"/>
            </a:rPr>
            <a:t>（腰椎後方除圧　等）</a:t>
          </a:r>
          <a:endParaRPr lang="ja-JP" altLang="ja-JP" sz="1200">
            <a:effectLst/>
          </a:endParaRPr>
        </a:p>
        <a:p>
          <a:pPr algn="l">
            <a:lnSpc>
              <a:spcPts val="1400"/>
            </a:lnSpc>
          </a:pPr>
          <a:r>
            <a:rPr kumimoji="1" lang="ja-JP" altLang="en-US" sz="1200">
              <a:latin typeface="MS UI Gothic" pitchFamily="50" charset="-128"/>
              <a:ea typeface="MS UI Gothic" pitchFamily="50" charset="-128"/>
            </a:rPr>
            <a:t>追加術式：術式項目で不十分な場合追加記載（日本語記載省略名称不可）</a:t>
          </a:r>
          <a:endParaRPr kumimoji="1" lang="en-US" altLang="ja-JP" sz="1200">
            <a:latin typeface="MS UI Gothic" pitchFamily="50" charset="-128"/>
            <a:ea typeface="MS UI Gothic" pitchFamily="50" charset="-128"/>
          </a:endParaRPr>
        </a:p>
        <a:p>
          <a:pPr algn="l">
            <a:lnSpc>
              <a:spcPts val="1400"/>
            </a:lnSpc>
          </a:pPr>
          <a:r>
            <a:rPr kumimoji="1" lang="ja-JP" altLang="en-US" sz="1200">
              <a:solidFill>
                <a:srgbClr val="FF0000"/>
              </a:solidFill>
              <a:latin typeface="MS UI Gothic" pitchFamily="50" charset="-128"/>
              <a:ea typeface="MS UI Gothic" pitchFamily="50" charset="-128"/>
            </a:rPr>
            <a:t>指導的助手・第２助手：記載必須事項ではありません。</a:t>
          </a:r>
          <a:endParaRPr kumimoji="1" lang="en-US" altLang="ja-JP" sz="1200">
            <a:solidFill>
              <a:srgbClr val="FF0000"/>
            </a:solidFill>
            <a:latin typeface="MS UI Gothic" pitchFamily="50" charset="-128"/>
            <a:ea typeface="MS UI Gothic" pitchFamily="50" charset="-128"/>
          </a:endParaRPr>
        </a:p>
      </xdr:txBody>
    </xdr:sp>
    <xdr:clientData/>
  </xdr:twoCellAnchor>
  <xdr:twoCellAnchor>
    <xdr:from>
      <xdr:col>5</xdr:col>
      <xdr:colOff>23812</xdr:colOff>
      <xdr:row>6</xdr:row>
      <xdr:rowOff>107156</xdr:rowOff>
    </xdr:from>
    <xdr:to>
      <xdr:col>5</xdr:col>
      <xdr:colOff>1776411</xdr:colOff>
      <xdr:row>11</xdr:row>
      <xdr:rowOff>130628</xdr:rowOff>
    </xdr:to>
    <xdr:sp macro="" textlink="">
      <xdr:nvSpPr>
        <xdr:cNvPr id="47" name="角丸四角形吹き出し 8">
          <a:extLst>
            <a:ext uri="{FF2B5EF4-FFF2-40B4-BE49-F238E27FC236}">
              <a16:creationId xmlns:a16="http://schemas.microsoft.com/office/drawing/2014/main" id="{33DD40CA-945A-4BE3-8255-417ED54A6117}"/>
            </a:ext>
          </a:extLst>
        </xdr:cNvPr>
        <xdr:cNvSpPr/>
      </xdr:nvSpPr>
      <xdr:spPr>
        <a:xfrm>
          <a:off x="4681537" y="1135856"/>
          <a:ext cx="1752599" cy="785472"/>
        </a:xfrm>
        <a:prstGeom prst="wedgeRoundRectCallout">
          <a:avLst>
            <a:gd name="adj1" fmla="val -20988"/>
            <a:gd name="adj2" fmla="val -111223"/>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プルダウン式になっています。</a:t>
          </a:r>
          <a:endParaRPr kumimoji="1" lang="en-US" altLang="ja-JP" sz="1000">
            <a:solidFill>
              <a:sysClr val="windowText" lastClr="000000"/>
            </a:solidFill>
            <a:latin typeface="MS UI Gothic" pitchFamily="50" charset="-128"/>
            <a:ea typeface="MS UI Gothic" pitchFamily="50" charset="-128"/>
          </a:endParaRPr>
        </a:p>
        <a:p>
          <a:pPr algn="l">
            <a:lnSpc>
              <a:spcPts val="1200"/>
            </a:lnSpc>
          </a:pPr>
          <a:r>
            <a:rPr kumimoji="1" lang="en-US" altLang="ja-JP" sz="1000">
              <a:solidFill>
                <a:sysClr val="windowText" lastClr="000000"/>
              </a:solidFill>
              <a:latin typeface="MS UI Gothic" pitchFamily="50" charset="-128"/>
              <a:ea typeface="MS UI Gothic" pitchFamily="50" charset="-128"/>
            </a:rPr>
            <a:t>1</a:t>
          </a:r>
          <a:r>
            <a:rPr kumimoji="1" lang="ja-JP" altLang="en-US" sz="1000">
              <a:solidFill>
                <a:sysClr val="windowText" lastClr="000000"/>
              </a:solidFill>
              <a:latin typeface="MS UI Gothic" pitchFamily="50" charset="-128"/>
              <a:ea typeface="MS UI Gothic" pitchFamily="50" charset="-128"/>
            </a:rPr>
            <a:t>症例につき</a:t>
          </a:r>
          <a:r>
            <a:rPr kumimoji="1" lang="en-US" altLang="ja-JP" sz="1000">
              <a:solidFill>
                <a:sysClr val="windowText" lastClr="000000"/>
              </a:solidFill>
              <a:latin typeface="MS UI Gothic" pitchFamily="50" charset="-128"/>
              <a:ea typeface="MS UI Gothic" pitchFamily="50" charset="-128"/>
            </a:rPr>
            <a:t>1</a:t>
          </a:r>
          <a:r>
            <a:rPr kumimoji="1" lang="ja-JP" altLang="en-US" sz="1000">
              <a:solidFill>
                <a:sysClr val="windowText" lastClr="000000"/>
              </a:solidFill>
              <a:latin typeface="MS UI Gothic" pitchFamily="50" charset="-128"/>
              <a:ea typeface="MS UI Gothic" pitchFamily="50" charset="-128"/>
            </a:rPr>
            <a:t>つ選択してください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62394-1FB5-489B-9400-10742EAA1B0F}">
  <sheetPr>
    <tabColor rgb="FFFF0000"/>
    <pageSetUpPr fitToPage="1"/>
  </sheetPr>
  <dimension ref="A1:H53"/>
  <sheetViews>
    <sheetView view="pageBreakPreview" zoomScale="85" zoomScaleNormal="100" zoomScaleSheetLayoutView="85" workbookViewId="0">
      <selection sqref="A1:G1"/>
    </sheetView>
  </sheetViews>
  <sheetFormatPr defaultRowHeight="13.5" x14ac:dyDescent="0.15"/>
  <cols>
    <col min="1" max="1" width="5.125" style="9" customWidth="1"/>
    <col min="2" max="2" width="3.75" style="38" customWidth="1"/>
    <col min="3" max="3" width="10.75" style="9" customWidth="1"/>
    <col min="4" max="5" width="16.625" style="9" customWidth="1"/>
    <col min="6" max="6" width="18" style="9" customWidth="1"/>
    <col min="7" max="7" width="16.625" style="9" customWidth="1"/>
    <col min="8" max="16384" width="9" style="9"/>
  </cols>
  <sheetData>
    <row r="1" spans="1:7" ht="21" x14ac:dyDescent="0.15">
      <c r="A1" s="94" t="s">
        <v>287</v>
      </c>
      <c r="B1" s="94"/>
      <c r="C1" s="94"/>
      <c r="D1" s="94"/>
      <c r="E1" s="94"/>
      <c r="F1" s="94"/>
      <c r="G1" s="94"/>
    </row>
    <row r="3" spans="1:7" ht="17.25" x14ac:dyDescent="0.15">
      <c r="A3" s="95" t="s">
        <v>2</v>
      </c>
      <c r="B3" s="95"/>
      <c r="C3" s="95"/>
      <c r="D3" s="95"/>
      <c r="E3" s="95"/>
      <c r="F3" s="95"/>
      <c r="G3" s="95"/>
    </row>
    <row r="4" spans="1:7" ht="17.25" x14ac:dyDescent="0.15">
      <c r="A4" s="2" t="s">
        <v>3</v>
      </c>
      <c r="B4" s="3"/>
    </row>
    <row r="5" spans="1:7" ht="14.25" x14ac:dyDescent="0.15">
      <c r="A5" s="4">
        <v>1</v>
      </c>
      <c r="B5" s="5"/>
      <c r="C5" s="4" t="s">
        <v>85</v>
      </c>
    </row>
    <row r="6" spans="1:7" ht="14.25" x14ac:dyDescent="0.15">
      <c r="A6" s="4">
        <v>2</v>
      </c>
      <c r="B6" s="5"/>
      <c r="C6" s="4" t="s">
        <v>86</v>
      </c>
    </row>
    <row r="7" spans="1:7" ht="14.25" x14ac:dyDescent="0.15">
      <c r="B7" s="38" t="s">
        <v>4</v>
      </c>
      <c r="C7" s="4" t="s">
        <v>5</v>
      </c>
    </row>
    <row r="8" spans="1:7" ht="14.25" x14ac:dyDescent="0.15">
      <c r="A8" s="4">
        <v>3</v>
      </c>
      <c r="B8" s="5"/>
      <c r="C8" s="4" t="s">
        <v>87</v>
      </c>
    </row>
    <row r="9" spans="1:7" ht="14.25" x14ac:dyDescent="0.15">
      <c r="B9" s="38" t="s">
        <v>4</v>
      </c>
      <c r="C9" s="4" t="s">
        <v>6</v>
      </c>
    </row>
    <row r="10" spans="1:7" ht="14.25" x14ac:dyDescent="0.15">
      <c r="B10" s="38" t="s">
        <v>7</v>
      </c>
      <c r="C10" s="4" t="s">
        <v>8</v>
      </c>
    </row>
    <row r="11" spans="1:7" ht="14.25" x14ac:dyDescent="0.15">
      <c r="B11" s="38" t="s">
        <v>9</v>
      </c>
      <c r="C11" s="4" t="s">
        <v>10</v>
      </c>
    </row>
    <row r="12" spans="1:7" ht="14.25" x14ac:dyDescent="0.15">
      <c r="A12" s="4">
        <v>4</v>
      </c>
      <c r="B12" s="5"/>
      <c r="C12" s="4" t="s">
        <v>11</v>
      </c>
    </row>
    <row r="13" spans="1:7" ht="14.25" x14ac:dyDescent="0.15">
      <c r="A13" s="4"/>
      <c r="B13" s="38" t="s">
        <v>4</v>
      </c>
      <c r="C13" s="4" t="s">
        <v>12</v>
      </c>
    </row>
    <row r="14" spans="1:7" ht="14.25" x14ac:dyDescent="0.15">
      <c r="A14" s="4"/>
      <c r="B14" s="38" t="s">
        <v>7</v>
      </c>
      <c r="C14" s="4" t="s">
        <v>13</v>
      </c>
    </row>
    <row r="15" spans="1:7" ht="14.25" x14ac:dyDescent="0.15">
      <c r="A15" s="4"/>
      <c r="B15" s="38" t="s">
        <v>9</v>
      </c>
      <c r="C15" s="4" t="s">
        <v>14</v>
      </c>
    </row>
    <row r="17" spans="1:7" ht="14.25" x14ac:dyDescent="0.15">
      <c r="A17" s="4" t="s">
        <v>15</v>
      </c>
    </row>
    <row r="20" spans="1:7" ht="33" customHeight="1" x14ac:dyDescent="0.15">
      <c r="A20" s="96" t="s">
        <v>33</v>
      </c>
      <c r="B20" s="96"/>
      <c r="C20" s="96"/>
      <c r="D20" s="96"/>
      <c r="E20" s="96"/>
      <c r="F20" s="96"/>
      <c r="G20" s="96"/>
    </row>
    <row r="21" spans="1:7" ht="17.25" x14ac:dyDescent="0.15">
      <c r="A21" s="39"/>
      <c r="B21" s="39"/>
      <c r="C21" s="39"/>
      <c r="D21" s="39"/>
      <c r="E21" s="39"/>
      <c r="F21" s="39"/>
      <c r="G21" s="39"/>
    </row>
    <row r="22" spans="1:7" ht="17.25" x14ac:dyDescent="0.15">
      <c r="A22" s="2" t="s">
        <v>16</v>
      </c>
    </row>
    <row r="23" spans="1:7" ht="14.25" x14ac:dyDescent="0.15">
      <c r="A23" s="6" t="s">
        <v>230</v>
      </c>
    </row>
    <row r="24" spans="1:7" ht="14.25" x14ac:dyDescent="0.15">
      <c r="A24" s="7" t="s">
        <v>225</v>
      </c>
    </row>
    <row r="25" spans="1:7" x14ac:dyDescent="0.15">
      <c r="A25" s="9" t="s">
        <v>32</v>
      </c>
    </row>
    <row r="27" spans="1:7" ht="17.25" x14ac:dyDescent="0.15">
      <c r="A27" s="2" t="s">
        <v>17</v>
      </c>
      <c r="B27" s="9"/>
    </row>
    <row r="28" spans="1:7" ht="14.25" x14ac:dyDescent="0.15">
      <c r="A28" s="7" t="s">
        <v>18</v>
      </c>
      <c r="B28" s="9"/>
    </row>
    <row r="29" spans="1:7" ht="31.5" customHeight="1" x14ac:dyDescent="0.15">
      <c r="A29" s="97"/>
      <c r="B29" s="97"/>
      <c r="C29" s="97"/>
      <c r="D29" s="33" t="s">
        <v>19</v>
      </c>
      <c r="E29" s="13" t="s">
        <v>20</v>
      </c>
    </row>
    <row r="30" spans="1:7" ht="46.5" customHeight="1" x14ac:dyDescent="0.15">
      <c r="A30" s="98" t="s">
        <v>154</v>
      </c>
      <c r="B30" s="99"/>
      <c r="C30" s="99"/>
      <c r="D30" s="33">
        <v>10</v>
      </c>
      <c r="E30" s="33">
        <v>5</v>
      </c>
    </row>
    <row r="31" spans="1:7" ht="27.95" customHeight="1" x14ac:dyDescent="0.15">
      <c r="A31" s="93" t="s">
        <v>88</v>
      </c>
      <c r="B31" s="93"/>
      <c r="C31" s="93"/>
      <c r="D31" s="33">
        <v>5</v>
      </c>
      <c r="E31" s="33">
        <v>3</v>
      </c>
    </row>
    <row r="32" spans="1:7" ht="27.95" customHeight="1" x14ac:dyDescent="0.15">
      <c r="A32" s="93" t="s">
        <v>21</v>
      </c>
      <c r="B32" s="93"/>
      <c r="C32" s="93"/>
      <c r="D32" s="33">
        <v>10</v>
      </c>
      <c r="E32" s="33">
        <v>5</v>
      </c>
    </row>
    <row r="33" spans="1:8" x14ac:dyDescent="0.15">
      <c r="A33" s="102" t="s">
        <v>158</v>
      </c>
      <c r="B33" s="102"/>
      <c r="C33" s="102"/>
      <c r="D33" s="102"/>
      <c r="E33" s="102"/>
      <c r="F33" s="102"/>
      <c r="G33" s="102"/>
      <c r="H33" s="8"/>
    </row>
    <row r="34" spans="1:8" x14ac:dyDescent="0.15">
      <c r="A34" s="103"/>
      <c r="B34" s="103"/>
      <c r="C34" s="103"/>
      <c r="D34" s="103"/>
      <c r="E34" s="103"/>
      <c r="F34" s="103"/>
      <c r="G34" s="103"/>
      <c r="H34" s="8"/>
    </row>
    <row r="35" spans="1:8" x14ac:dyDescent="0.15">
      <c r="A35" s="104" t="s">
        <v>22</v>
      </c>
      <c r="B35" s="104"/>
      <c r="C35" s="104"/>
      <c r="D35" s="104"/>
      <c r="E35" s="104"/>
      <c r="F35" s="104"/>
      <c r="G35" s="104"/>
      <c r="H35" s="8"/>
    </row>
    <row r="36" spans="1:8" x14ac:dyDescent="0.15">
      <c r="A36" s="8"/>
      <c r="B36" s="9"/>
    </row>
    <row r="37" spans="1:8" ht="14.25" x14ac:dyDescent="0.15">
      <c r="A37" s="4" t="s">
        <v>23</v>
      </c>
    </row>
    <row r="38" spans="1:8" ht="60" customHeight="1" x14ac:dyDescent="0.15">
      <c r="A38" s="97"/>
      <c r="B38" s="97"/>
      <c r="C38" s="97"/>
      <c r="D38" s="33" t="s">
        <v>1</v>
      </c>
      <c r="E38" s="13" t="s">
        <v>24</v>
      </c>
      <c r="F38" s="33" t="s">
        <v>25</v>
      </c>
      <c r="G38" s="13" t="s">
        <v>26</v>
      </c>
    </row>
    <row r="39" spans="1:8" x14ac:dyDescent="0.15">
      <c r="A39" s="93" t="s">
        <v>27</v>
      </c>
      <c r="B39" s="93"/>
      <c r="C39" s="93"/>
      <c r="D39" s="33">
        <v>10</v>
      </c>
      <c r="E39" s="33">
        <v>6</v>
      </c>
      <c r="F39" s="33">
        <v>4</v>
      </c>
      <c r="G39" s="33">
        <v>4</v>
      </c>
    </row>
    <row r="40" spans="1:8" x14ac:dyDescent="0.15">
      <c r="A40" s="93" t="s">
        <v>28</v>
      </c>
      <c r="B40" s="93"/>
      <c r="C40" s="93"/>
      <c r="D40" s="33">
        <v>5</v>
      </c>
      <c r="E40" s="33">
        <v>3</v>
      </c>
      <c r="F40" s="33">
        <v>2</v>
      </c>
      <c r="G40" s="33">
        <v>2</v>
      </c>
    </row>
    <row r="42" spans="1:8" ht="75" customHeight="1" x14ac:dyDescent="0.15">
      <c r="A42" s="100" t="s">
        <v>29</v>
      </c>
      <c r="B42" s="100"/>
      <c r="C42" s="100"/>
      <c r="D42" s="100"/>
      <c r="E42" s="100"/>
      <c r="F42" s="100"/>
      <c r="G42" s="100"/>
    </row>
    <row r="43" spans="1:8" x14ac:dyDescent="0.15">
      <c r="A43" s="34" t="s">
        <v>30</v>
      </c>
      <c r="B43" s="16"/>
    </row>
    <row r="44" spans="1:8" ht="25.5" customHeight="1" x14ac:dyDescent="0.15">
      <c r="A44" s="101" t="s">
        <v>157</v>
      </c>
      <c r="B44" s="101"/>
      <c r="C44" s="101"/>
      <c r="D44" s="101"/>
      <c r="E44" s="101"/>
      <c r="F44" s="101"/>
      <c r="G44" s="101"/>
    </row>
    <row r="45" spans="1:8" x14ac:dyDescent="0.15">
      <c r="A45" s="34" t="s">
        <v>31</v>
      </c>
    </row>
    <row r="46" spans="1:8" ht="14.25" x14ac:dyDescent="0.15">
      <c r="A46" s="4"/>
    </row>
    <row r="47" spans="1:8" ht="28.5" customHeight="1" x14ac:dyDescent="0.15">
      <c r="A47" s="105" t="s">
        <v>156</v>
      </c>
      <c r="B47" s="105"/>
      <c r="C47" s="105"/>
      <c r="D47" s="105"/>
      <c r="E47" s="105"/>
      <c r="F47" s="105"/>
      <c r="G47" s="105"/>
    </row>
    <row r="48" spans="1:8" ht="14.25" x14ac:dyDescent="0.15">
      <c r="A48" s="4"/>
    </row>
    <row r="49" spans="1:7" ht="14.25" x14ac:dyDescent="0.15">
      <c r="A49" s="4"/>
    </row>
    <row r="50" spans="1:7" ht="17.25" x14ac:dyDescent="0.15">
      <c r="A50" s="95" t="s">
        <v>89</v>
      </c>
      <c r="B50" s="95"/>
      <c r="C50" s="95"/>
      <c r="D50" s="95"/>
      <c r="E50" s="95"/>
      <c r="F50" s="95"/>
      <c r="G50" s="95"/>
    </row>
    <row r="51" spans="1:7" x14ac:dyDescent="0.15">
      <c r="A51" s="34"/>
    </row>
    <row r="52" spans="1:7" ht="14.25" x14ac:dyDescent="0.15">
      <c r="A52" s="6" t="s">
        <v>290</v>
      </c>
    </row>
    <row r="53" spans="1:7" ht="14.25" x14ac:dyDescent="0.15">
      <c r="A53" s="6"/>
    </row>
  </sheetData>
  <mergeCells count="17">
    <mergeCell ref="A50:G50"/>
    <mergeCell ref="A40:C40"/>
    <mergeCell ref="A42:G42"/>
    <mergeCell ref="A44:G44"/>
    <mergeCell ref="A32:C32"/>
    <mergeCell ref="A33:G33"/>
    <mergeCell ref="A34:G34"/>
    <mergeCell ref="A35:G35"/>
    <mergeCell ref="A38:C38"/>
    <mergeCell ref="A39:C39"/>
    <mergeCell ref="A47:G47"/>
    <mergeCell ref="A31:C31"/>
    <mergeCell ref="A1:G1"/>
    <mergeCell ref="A3:G3"/>
    <mergeCell ref="A20:G20"/>
    <mergeCell ref="A29:C29"/>
    <mergeCell ref="A30:C30"/>
  </mergeCells>
  <phoneticPr fontId="1"/>
  <pageMargins left="1.1811023622047245" right="1.1811023622047245" top="0.74803149606299213" bottom="0.74803149606299213"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72891-964D-41DB-AB48-99C5DC1CBCA8}">
  <sheetPr>
    <tabColor rgb="FF00B0F0"/>
    <pageSetUpPr fitToPage="1"/>
  </sheetPr>
  <dimension ref="A1:AI63"/>
  <sheetViews>
    <sheetView view="pageBreakPreview" zoomScale="80" zoomScaleNormal="80" zoomScaleSheetLayoutView="80" workbookViewId="0">
      <selection sqref="A1:P1"/>
    </sheetView>
  </sheetViews>
  <sheetFormatPr defaultRowHeight="13.5" x14ac:dyDescent="0.15"/>
  <cols>
    <col min="1" max="33" width="5.625" style="9" customWidth="1"/>
    <col min="34" max="16384" width="9" style="9"/>
  </cols>
  <sheetData>
    <row r="1" spans="1:35" ht="24.95" customHeight="1" x14ac:dyDescent="0.15">
      <c r="A1" s="106" t="s">
        <v>289</v>
      </c>
      <c r="B1" s="106"/>
      <c r="C1" s="106"/>
      <c r="D1" s="106"/>
      <c r="E1" s="106"/>
      <c r="F1" s="106"/>
      <c r="G1" s="106"/>
      <c r="H1" s="106"/>
      <c r="I1" s="106"/>
      <c r="J1" s="106"/>
      <c r="K1" s="106"/>
      <c r="L1" s="106"/>
      <c r="M1" s="106"/>
      <c r="N1" s="106"/>
      <c r="O1" s="106"/>
      <c r="P1" s="106"/>
      <c r="Q1" s="24"/>
      <c r="R1" s="24"/>
      <c r="S1" s="24"/>
      <c r="T1" s="24"/>
      <c r="U1" s="24"/>
      <c r="V1" s="24"/>
      <c r="W1" s="24"/>
      <c r="X1" s="24"/>
      <c r="Y1" s="24"/>
      <c r="Z1" s="24"/>
      <c r="AA1" s="24"/>
      <c r="AB1" s="24"/>
      <c r="AC1" s="24"/>
      <c r="AD1" s="24"/>
      <c r="AE1" s="24"/>
      <c r="AF1" s="24"/>
      <c r="AG1" s="24"/>
      <c r="AH1" s="24"/>
      <c r="AI1" s="24"/>
    </row>
    <row r="2" spans="1:35" ht="21.95" customHeight="1" x14ac:dyDescent="0.15">
      <c r="A2" s="107" t="s">
        <v>162</v>
      </c>
      <c r="B2" s="107"/>
      <c r="C2" s="107"/>
      <c r="D2" s="107"/>
      <c r="E2" s="107"/>
      <c r="F2" s="107"/>
      <c r="G2" s="107"/>
      <c r="H2" s="107"/>
      <c r="I2" s="107"/>
      <c r="J2" s="107"/>
      <c r="K2" s="107"/>
      <c r="L2" s="107"/>
      <c r="M2" s="107"/>
      <c r="N2" s="107"/>
      <c r="O2" s="107"/>
      <c r="P2" s="107"/>
      <c r="Q2" s="24"/>
      <c r="R2" s="24"/>
      <c r="S2" s="24"/>
      <c r="T2" s="24"/>
      <c r="U2" s="24"/>
      <c r="V2" s="24"/>
      <c r="W2" s="24"/>
      <c r="X2" s="24"/>
      <c r="Y2" s="24"/>
      <c r="Z2" s="24"/>
      <c r="AA2" s="24"/>
      <c r="AB2" s="24"/>
      <c r="AC2" s="24"/>
      <c r="AD2" s="24"/>
      <c r="AE2" s="24"/>
      <c r="AF2" s="24"/>
      <c r="AG2" s="24"/>
      <c r="AH2" s="24"/>
      <c r="AI2" s="24"/>
    </row>
    <row r="3" spans="1:35" ht="24.95" customHeight="1" x14ac:dyDescent="0.15">
      <c r="A3" s="108" t="s">
        <v>163</v>
      </c>
      <c r="B3" s="108"/>
      <c r="C3" s="109"/>
      <c r="D3" s="109"/>
      <c r="E3" s="109"/>
      <c r="F3" s="109"/>
      <c r="G3" s="109"/>
      <c r="H3" s="109"/>
      <c r="I3" s="109"/>
      <c r="J3" s="109"/>
      <c r="K3" s="109"/>
      <c r="L3" s="109"/>
      <c r="M3" s="109"/>
      <c r="N3" s="109"/>
      <c r="O3" s="109"/>
      <c r="P3" s="109"/>
      <c r="Q3" s="24"/>
      <c r="R3" s="24"/>
      <c r="S3" s="24"/>
      <c r="T3" s="24"/>
      <c r="U3" s="24"/>
      <c r="V3" s="24"/>
      <c r="W3" s="24"/>
      <c r="X3" s="24"/>
      <c r="Y3" s="24"/>
      <c r="Z3" s="24"/>
      <c r="AA3" s="24"/>
      <c r="AB3" s="24"/>
      <c r="AC3" s="24"/>
      <c r="AD3" s="24"/>
      <c r="AE3" s="24"/>
      <c r="AF3" s="24"/>
      <c r="AG3" s="24"/>
      <c r="AH3" s="24"/>
      <c r="AI3" s="24"/>
    </row>
    <row r="4" spans="1:35" ht="24.95" customHeight="1" x14ac:dyDescent="0.15">
      <c r="A4" s="108" t="s">
        <v>164</v>
      </c>
      <c r="B4" s="108"/>
      <c r="C4" s="110" t="s">
        <v>165</v>
      </c>
      <c r="D4" s="111"/>
      <c r="E4" s="111"/>
      <c r="F4" s="111"/>
      <c r="G4" s="111"/>
      <c r="H4" s="35" t="s">
        <v>166</v>
      </c>
      <c r="I4" s="111"/>
      <c r="J4" s="111"/>
      <c r="K4" s="35" t="s">
        <v>167</v>
      </c>
      <c r="L4" s="111"/>
      <c r="M4" s="111"/>
      <c r="N4" s="35" t="s">
        <v>168</v>
      </c>
      <c r="O4" s="111"/>
      <c r="P4" s="112"/>
      <c r="Q4" s="24"/>
      <c r="R4" s="24"/>
      <c r="S4" s="24"/>
      <c r="T4" s="24"/>
      <c r="U4" s="24"/>
      <c r="V4" s="24"/>
      <c r="W4" s="24"/>
      <c r="X4" s="24"/>
      <c r="Y4" s="24"/>
      <c r="Z4" s="24"/>
      <c r="AA4" s="24"/>
      <c r="AB4" s="24"/>
      <c r="AC4" s="24"/>
      <c r="AD4" s="24"/>
      <c r="AE4" s="24"/>
      <c r="AF4" s="24"/>
      <c r="AG4" s="24"/>
      <c r="AH4" s="24"/>
      <c r="AI4" s="24"/>
    </row>
    <row r="5" spans="1:35" ht="24.95" customHeight="1" x14ac:dyDescent="0.15">
      <c r="A5" s="108" t="s">
        <v>169</v>
      </c>
      <c r="B5" s="108"/>
      <c r="C5" s="109"/>
      <c r="D5" s="109"/>
      <c r="E5" s="109"/>
      <c r="F5" s="109"/>
      <c r="G5" s="109"/>
      <c r="H5" s="109"/>
      <c r="I5" s="109"/>
      <c r="J5" s="109"/>
      <c r="K5" s="109"/>
      <c r="L5" s="109"/>
      <c r="M5" s="109"/>
      <c r="N5" s="109"/>
      <c r="O5" s="109"/>
      <c r="P5" s="109"/>
      <c r="Q5" s="24"/>
      <c r="R5" s="24"/>
      <c r="S5" s="24"/>
      <c r="T5" s="24"/>
      <c r="U5" s="24"/>
      <c r="V5" s="24"/>
      <c r="W5" s="24"/>
      <c r="X5" s="24"/>
      <c r="Y5" s="24"/>
      <c r="Z5" s="24"/>
      <c r="AA5" s="24"/>
      <c r="AB5" s="24"/>
      <c r="AC5" s="24"/>
      <c r="AD5" s="24"/>
      <c r="AE5" s="24"/>
      <c r="AF5" s="24"/>
      <c r="AG5" s="24"/>
      <c r="AH5" s="24"/>
      <c r="AI5" s="24"/>
    </row>
    <row r="6" spans="1:35" ht="24.95" customHeight="1" x14ac:dyDescent="0.15">
      <c r="A6" s="108" t="s">
        <v>170</v>
      </c>
      <c r="B6" s="108"/>
      <c r="C6" s="109"/>
      <c r="D6" s="109"/>
      <c r="E6" s="109"/>
      <c r="F6" s="109"/>
      <c r="G6" s="109"/>
      <c r="H6" s="109"/>
      <c r="I6" s="108" t="s">
        <v>171</v>
      </c>
      <c r="J6" s="108"/>
      <c r="K6" s="109"/>
      <c r="L6" s="109"/>
      <c r="M6" s="109"/>
      <c r="N6" s="109"/>
      <c r="O6" s="109"/>
      <c r="P6" s="109"/>
      <c r="Q6" s="24"/>
      <c r="R6" s="24"/>
      <c r="S6" s="24"/>
      <c r="T6" s="24"/>
      <c r="U6" s="24"/>
      <c r="V6" s="24"/>
      <c r="W6" s="24"/>
      <c r="X6" s="24"/>
      <c r="Y6" s="24"/>
      <c r="Z6" s="24"/>
      <c r="AA6" s="24"/>
      <c r="AB6" s="24"/>
      <c r="AC6" s="24"/>
      <c r="AD6" s="24"/>
      <c r="AE6" s="24"/>
      <c r="AF6" s="24"/>
      <c r="AG6" s="24"/>
      <c r="AH6" s="24"/>
      <c r="AI6" s="24"/>
    </row>
    <row r="7" spans="1:35" ht="24.95" customHeight="1" x14ac:dyDescent="0.15">
      <c r="A7" s="108" t="s">
        <v>172</v>
      </c>
      <c r="B7" s="108"/>
      <c r="C7" s="109"/>
      <c r="D7" s="109"/>
      <c r="E7" s="109"/>
      <c r="F7" s="108" t="s">
        <v>173</v>
      </c>
      <c r="G7" s="108"/>
      <c r="H7" s="109"/>
      <c r="I7" s="109"/>
      <c r="J7" s="109"/>
      <c r="K7" s="109"/>
      <c r="L7" s="109"/>
      <c r="M7" s="109"/>
      <c r="N7" s="109"/>
      <c r="O7" s="109"/>
      <c r="P7" s="109"/>
      <c r="Q7" s="24"/>
      <c r="R7" s="24"/>
      <c r="S7" s="24"/>
      <c r="T7" s="24"/>
      <c r="U7" s="24"/>
      <c r="V7" s="24"/>
      <c r="W7" s="24"/>
      <c r="X7" s="24"/>
      <c r="Y7" s="24"/>
      <c r="Z7" s="24"/>
      <c r="AA7" s="24"/>
      <c r="AB7" s="24"/>
      <c r="AC7" s="24"/>
      <c r="AD7" s="24"/>
      <c r="AE7" s="24"/>
      <c r="AF7" s="24"/>
      <c r="AG7" s="24"/>
      <c r="AH7" s="24"/>
      <c r="AI7" s="24"/>
    </row>
    <row r="8" spans="1:35" ht="24.95" customHeight="1" x14ac:dyDescent="0.15">
      <c r="A8" s="108" t="s">
        <v>174</v>
      </c>
      <c r="B8" s="108"/>
      <c r="C8" s="109"/>
      <c r="D8" s="109"/>
      <c r="E8" s="109"/>
      <c r="F8" s="109"/>
      <c r="G8" s="109"/>
      <c r="H8" s="109"/>
      <c r="I8" s="109"/>
      <c r="J8" s="109"/>
      <c r="K8" s="109"/>
      <c r="L8" s="109"/>
      <c r="M8" s="109"/>
      <c r="N8" s="109"/>
      <c r="O8" s="109"/>
      <c r="P8" s="109"/>
      <c r="Q8" s="24"/>
      <c r="R8" s="24"/>
      <c r="S8" s="24"/>
      <c r="T8" s="24"/>
      <c r="U8" s="24"/>
      <c r="V8" s="24"/>
      <c r="W8" s="24"/>
      <c r="X8" s="24"/>
      <c r="Y8" s="24"/>
      <c r="Z8" s="24"/>
      <c r="AA8" s="24"/>
      <c r="AB8" s="24"/>
      <c r="AC8" s="24"/>
      <c r="AD8" s="24"/>
      <c r="AE8" s="24"/>
      <c r="AF8" s="24"/>
      <c r="AG8" s="24"/>
      <c r="AH8" s="24"/>
      <c r="AI8" s="24"/>
    </row>
    <row r="9" spans="1:35" ht="9.9499999999999993" customHeight="1" x14ac:dyDescent="0.15">
      <c r="A9" s="113"/>
      <c r="B9" s="113"/>
      <c r="C9" s="113"/>
      <c r="D9" s="113"/>
      <c r="E9" s="113"/>
      <c r="F9" s="113"/>
      <c r="G9" s="113"/>
      <c r="H9" s="113"/>
      <c r="I9" s="113"/>
      <c r="J9" s="113"/>
      <c r="K9" s="113"/>
      <c r="L9" s="113"/>
      <c r="M9" s="113"/>
      <c r="N9" s="113"/>
      <c r="O9" s="113"/>
      <c r="P9" s="113"/>
      <c r="Q9" s="24"/>
      <c r="R9" s="24"/>
      <c r="S9" s="24"/>
      <c r="T9" s="24"/>
      <c r="U9" s="24"/>
      <c r="V9" s="24"/>
      <c r="W9" s="24"/>
      <c r="X9" s="24"/>
      <c r="Y9" s="24"/>
      <c r="Z9" s="24"/>
      <c r="AA9" s="24"/>
      <c r="AB9" s="24"/>
      <c r="AC9" s="24"/>
      <c r="AD9" s="24"/>
      <c r="AE9" s="24"/>
      <c r="AF9" s="24"/>
      <c r="AG9" s="24"/>
      <c r="AH9" s="24"/>
      <c r="AI9" s="24"/>
    </row>
    <row r="10" spans="1:35" ht="21.95" customHeight="1" x14ac:dyDescent="0.15">
      <c r="A10" s="122" t="s">
        <v>175</v>
      </c>
      <c r="B10" s="122"/>
      <c r="C10" s="122"/>
      <c r="D10" s="122"/>
      <c r="E10" s="122"/>
      <c r="F10" s="122"/>
      <c r="G10" s="122"/>
      <c r="H10" s="122"/>
      <c r="I10" s="107" t="s">
        <v>176</v>
      </c>
      <c r="J10" s="107"/>
      <c r="K10" s="107"/>
      <c r="L10" s="107"/>
      <c r="M10" s="107"/>
      <c r="N10" s="107"/>
      <c r="O10" s="107"/>
      <c r="P10" s="107"/>
      <c r="Q10" s="24"/>
      <c r="R10" s="24"/>
      <c r="S10" s="24"/>
      <c r="T10" s="24"/>
      <c r="U10" s="24"/>
      <c r="V10" s="24"/>
      <c r="W10" s="24"/>
      <c r="X10" s="24"/>
      <c r="Y10" s="24"/>
      <c r="Z10" s="24"/>
      <c r="AA10" s="24"/>
      <c r="AB10" s="24"/>
      <c r="AC10" s="24"/>
      <c r="AD10" s="24"/>
      <c r="AE10" s="24"/>
      <c r="AF10" s="24"/>
      <c r="AG10" s="24"/>
      <c r="AH10" s="24"/>
      <c r="AI10" s="24"/>
    </row>
    <row r="11" spans="1:35" ht="24.95" customHeight="1" x14ac:dyDescent="0.15">
      <c r="A11" s="108" t="s">
        <v>177</v>
      </c>
      <c r="B11" s="108"/>
      <c r="C11" s="109"/>
      <c r="D11" s="109"/>
      <c r="E11" s="109"/>
      <c r="F11" s="109"/>
      <c r="G11" s="109"/>
      <c r="H11" s="109"/>
      <c r="I11" s="108" t="s">
        <v>178</v>
      </c>
      <c r="J11" s="108"/>
      <c r="K11" s="109"/>
      <c r="L11" s="109"/>
      <c r="M11" s="109"/>
      <c r="N11" s="109"/>
      <c r="O11" s="109"/>
      <c r="P11" s="109"/>
      <c r="Q11" s="24"/>
      <c r="R11" s="24"/>
      <c r="S11" s="24"/>
      <c r="T11" s="24"/>
      <c r="U11" s="24"/>
      <c r="V11" s="24"/>
      <c r="W11" s="24"/>
      <c r="X11" s="24"/>
      <c r="Y11" s="24"/>
      <c r="Z11" s="24"/>
      <c r="AA11" s="24"/>
      <c r="AB11" s="24"/>
      <c r="AC11" s="24"/>
      <c r="AD11" s="24"/>
      <c r="AE11" s="24"/>
      <c r="AF11" s="24"/>
      <c r="AG11" s="24"/>
      <c r="AH11" s="24"/>
      <c r="AI11" s="24"/>
    </row>
    <row r="12" spans="1:35" ht="9.9499999999999993" customHeight="1" x14ac:dyDescent="0.15">
      <c r="A12" s="113"/>
      <c r="B12" s="113"/>
      <c r="C12" s="113"/>
      <c r="D12" s="113"/>
      <c r="E12" s="113"/>
      <c r="F12" s="113"/>
      <c r="G12" s="113"/>
      <c r="H12" s="113"/>
      <c r="I12" s="113"/>
      <c r="J12" s="113"/>
      <c r="K12" s="113"/>
      <c r="L12" s="113"/>
      <c r="M12" s="113"/>
      <c r="N12" s="113"/>
      <c r="O12" s="113"/>
      <c r="P12" s="113"/>
      <c r="Q12" s="24"/>
      <c r="R12" s="24"/>
      <c r="S12" s="24"/>
      <c r="T12" s="24"/>
      <c r="U12" s="24"/>
      <c r="V12" s="24"/>
      <c r="W12" s="24"/>
      <c r="X12" s="24"/>
      <c r="Y12" s="24"/>
      <c r="Z12" s="24"/>
      <c r="AA12" s="24"/>
      <c r="AB12" s="24"/>
      <c r="AC12" s="24"/>
      <c r="AD12" s="24"/>
      <c r="AE12" s="24"/>
      <c r="AF12" s="24"/>
      <c r="AG12" s="24"/>
      <c r="AH12" s="24"/>
      <c r="AI12" s="24"/>
    </row>
    <row r="13" spans="1:35" ht="21.95" customHeight="1" x14ac:dyDescent="0.15">
      <c r="A13" s="107" t="s">
        <v>179</v>
      </c>
      <c r="B13" s="107"/>
      <c r="C13" s="107"/>
      <c r="D13" s="107"/>
      <c r="E13" s="107"/>
      <c r="F13" s="107"/>
      <c r="G13" s="107"/>
      <c r="H13" s="107"/>
      <c r="I13" s="107"/>
      <c r="J13" s="107"/>
      <c r="K13" s="107"/>
      <c r="L13" s="107"/>
      <c r="M13" s="107"/>
      <c r="N13" s="107"/>
      <c r="O13" s="107"/>
      <c r="P13" s="107"/>
      <c r="Q13" s="24"/>
      <c r="R13" s="24"/>
      <c r="S13" s="24"/>
      <c r="T13" s="24"/>
      <c r="U13" s="24"/>
      <c r="V13" s="24"/>
      <c r="W13" s="24"/>
      <c r="X13" s="24"/>
      <c r="Y13" s="24"/>
      <c r="Z13" s="24"/>
      <c r="AA13" s="24"/>
      <c r="AB13" s="24"/>
      <c r="AC13" s="24"/>
      <c r="AD13" s="24"/>
      <c r="AE13" s="24"/>
      <c r="AF13" s="24"/>
      <c r="AG13" s="24"/>
      <c r="AH13" s="24"/>
      <c r="AI13" s="24"/>
    </row>
    <row r="14" spans="1:35" ht="38.1" customHeight="1" x14ac:dyDescent="0.15">
      <c r="A14" s="114" t="s">
        <v>232</v>
      </c>
      <c r="B14" s="115"/>
      <c r="C14" s="115"/>
      <c r="D14" s="115"/>
      <c r="E14" s="115"/>
      <c r="F14" s="115"/>
      <c r="G14" s="115"/>
      <c r="H14" s="115"/>
      <c r="I14" s="115"/>
      <c r="J14" s="115"/>
      <c r="K14" s="115"/>
      <c r="L14" s="115"/>
      <c r="M14" s="115"/>
      <c r="N14" s="115"/>
      <c r="O14" s="115"/>
      <c r="P14" s="116"/>
      <c r="Q14" s="24"/>
      <c r="R14" s="24"/>
      <c r="S14" s="24"/>
      <c r="T14" s="24"/>
      <c r="U14" s="24"/>
      <c r="V14" s="24"/>
      <c r="W14" s="24"/>
      <c r="X14" s="24"/>
      <c r="Y14" s="24"/>
      <c r="Z14" s="24"/>
      <c r="AA14" s="24"/>
      <c r="AB14" s="24"/>
      <c r="AC14" s="24"/>
      <c r="AD14" s="24"/>
      <c r="AE14" s="24"/>
      <c r="AF14" s="24"/>
      <c r="AG14" s="24"/>
      <c r="AH14" s="24"/>
      <c r="AI14" s="24"/>
    </row>
    <row r="15" spans="1:35" ht="24.95" customHeight="1" x14ac:dyDescent="0.15">
      <c r="A15" s="117"/>
      <c r="B15" s="118"/>
      <c r="C15" s="118"/>
      <c r="D15" s="118"/>
      <c r="E15" s="108" t="s">
        <v>180</v>
      </c>
      <c r="F15" s="108"/>
      <c r="G15" s="108"/>
      <c r="H15" s="108" t="s">
        <v>181</v>
      </c>
      <c r="I15" s="108"/>
      <c r="J15" s="108"/>
      <c r="K15" s="123" t="s">
        <v>155</v>
      </c>
      <c r="L15" s="123"/>
      <c r="M15" s="123"/>
      <c r="N15" s="119" t="s">
        <v>182</v>
      </c>
      <c r="O15" s="120"/>
      <c r="P15" s="121"/>
      <c r="T15" s="24"/>
      <c r="U15" s="24"/>
      <c r="V15" s="24"/>
      <c r="W15" s="24"/>
      <c r="X15" s="24"/>
      <c r="Y15" s="24"/>
      <c r="Z15" s="24"/>
      <c r="AA15" s="24"/>
      <c r="AB15" s="24"/>
      <c r="AC15" s="24"/>
      <c r="AD15" s="24"/>
      <c r="AE15" s="24"/>
      <c r="AF15" s="24"/>
      <c r="AG15" s="24"/>
      <c r="AH15" s="24"/>
      <c r="AI15" s="24"/>
    </row>
    <row r="16" spans="1:35" ht="24.95" customHeight="1" x14ac:dyDescent="0.15">
      <c r="A16" s="185" t="s">
        <v>283</v>
      </c>
      <c r="B16" s="186"/>
      <c r="C16" s="186"/>
      <c r="D16" s="187"/>
      <c r="E16" s="124"/>
      <c r="F16" s="124"/>
      <c r="G16" s="124"/>
      <c r="H16" s="124"/>
      <c r="I16" s="124"/>
      <c r="J16" s="124"/>
      <c r="K16" s="109"/>
      <c r="L16" s="109"/>
      <c r="M16" s="109"/>
      <c r="N16" s="125">
        <f>SUM(E16:M16)</f>
        <v>0</v>
      </c>
      <c r="O16" s="126"/>
      <c r="P16" s="127"/>
      <c r="Q16" s="24"/>
      <c r="R16" s="24"/>
      <c r="S16" s="24"/>
      <c r="T16" s="24"/>
      <c r="U16" s="24"/>
      <c r="V16" s="24"/>
      <c r="W16" s="24"/>
      <c r="X16" s="24"/>
      <c r="Y16" s="24"/>
      <c r="Z16" s="24"/>
      <c r="AA16" s="24"/>
      <c r="AB16" s="24"/>
      <c r="AC16" s="24"/>
      <c r="AD16" s="24"/>
      <c r="AE16" s="24"/>
      <c r="AF16" s="24"/>
      <c r="AG16" s="24"/>
      <c r="AH16" s="24"/>
      <c r="AI16" s="24"/>
    </row>
    <row r="17" spans="1:35" ht="24.95" customHeight="1" x14ac:dyDescent="0.15">
      <c r="A17" s="66" t="s">
        <v>291</v>
      </c>
      <c r="B17" s="67"/>
      <c r="C17" s="67"/>
      <c r="D17" s="68"/>
      <c r="E17" s="124"/>
      <c r="F17" s="124"/>
      <c r="G17" s="124"/>
      <c r="H17" s="124"/>
      <c r="I17" s="124"/>
      <c r="J17" s="124"/>
      <c r="K17" s="109"/>
      <c r="L17" s="109"/>
      <c r="M17" s="109"/>
      <c r="N17" s="125">
        <f t="shared" ref="N17:N19" si="0">SUM(E17:M17)</f>
        <v>0</v>
      </c>
      <c r="O17" s="126"/>
      <c r="P17" s="127"/>
      <c r="Q17" s="24"/>
      <c r="R17" s="24"/>
      <c r="S17" s="24"/>
      <c r="T17" s="24"/>
      <c r="U17" s="24"/>
      <c r="V17" s="24"/>
      <c r="W17" s="24"/>
      <c r="X17" s="24"/>
      <c r="Y17" s="24"/>
      <c r="Z17" s="24"/>
      <c r="AA17" s="24"/>
      <c r="AB17" s="24"/>
      <c r="AC17" s="24"/>
      <c r="AD17" s="24"/>
      <c r="AE17" s="24"/>
      <c r="AF17" s="24"/>
      <c r="AG17" s="24"/>
      <c r="AH17" s="24"/>
      <c r="AI17" s="24"/>
    </row>
    <row r="18" spans="1:35" ht="24.95" customHeight="1" x14ac:dyDescent="0.15">
      <c r="A18" s="185" t="s">
        <v>292</v>
      </c>
      <c r="B18" s="186"/>
      <c r="C18" s="186"/>
      <c r="D18" s="186"/>
      <c r="E18" s="124"/>
      <c r="F18" s="124"/>
      <c r="G18" s="124"/>
      <c r="H18" s="124"/>
      <c r="I18" s="124"/>
      <c r="J18" s="124"/>
      <c r="K18" s="109"/>
      <c r="L18" s="109"/>
      <c r="M18" s="109"/>
      <c r="N18" s="125">
        <f t="shared" si="0"/>
        <v>0</v>
      </c>
      <c r="O18" s="126"/>
      <c r="P18" s="127"/>
      <c r="Q18" s="24"/>
      <c r="R18" s="24"/>
      <c r="S18" s="24"/>
      <c r="T18" s="24"/>
      <c r="U18" s="24"/>
      <c r="V18" s="24"/>
      <c r="W18" s="24"/>
      <c r="X18" s="24"/>
      <c r="Y18" s="24"/>
      <c r="Z18" s="24"/>
      <c r="AA18" s="24"/>
      <c r="AB18" s="24"/>
      <c r="AC18" s="24"/>
      <c r="AD18" s="24"/>
      <c r="AE18" s="24"/>
      <c r="AF18" s="24"/>
      <c r="AG18" s="24"/>
      <c r="AH18" s="24"/>
      <c r="AI18" s="24"/>
    </row>
    <row r="19" spans="1:35" ht="24.95" customHeight="1" x14ac:dyDescent="0.15">
      <c r="A19" s="185" t="s">
        <v>293</v>
      </c>
      <c r="B19" s="186"/>
      <c r="C19" s="186"/>
      <c r="D19" s="186"/>
      <c r="E19" s="124"/>
      <c r="F19" s="124"/>
      <c r="G19" s="124"/>
      <c r="H19" s="124"/>
      <c r="I19" s="124"/>
      <c r="J19" s="124"/>
      <c r="K19" s="109"/>
      <c r="L19" s="109"/>
      <c r="M19" s="109"/>
      <c r="N19" s="125">
        <f t="shared" si="0"/>
        <v>0</v>
      </c>
      <c r="O19" s="126"/>
      <c r="P19" s="127"/>
      <c r="Q19" s="24"/>
      <c r="R19" s="24"/>
      <c r="S19" s="24"/>
      <c r="T19" s="24"/>
      <c r="U19" s="24"/>
      <c r="V19" s="24"/>
      <c r="W19" s="24"/>
      <c r="X19" s="24"/>
      <c r="Y19" s="24"/>
      <c r="Z19" s="24"/>
      <c r="AA19" s="24"/>
      <c r="AB19" s="24"/>
      <c r="AC19" s="24"/>
      <c r="AD19" s="24"/>
      <c r="AE19" s="24"/>
      <c r="AF19" s="24"/>
      <c r="AG19" s="24"/>
      <c r="AH19" s="24"/>
      <c r="AI19" s="24"/>
    </row>
    <row r="20" spans="1:35" ht="30" customHeight="1" x14ac:dyDescent="0.15">
      <c r="A20" s="184" t="s">
        <v>183</v>
      </c>
      <c r="B20" s="131"/>
      <c r="C20" s="131"/>
      <c r="D20" s="131"/>
      <c r="E20" s="110"/>
      <c r="F20" s="111"/>
      <c r="G20" s="111"/>
      <c r="H20" s="111"/>
      <c r="I20" s="111"/>
      <c r="J20" s="111"/>
      <c r="K20" s="118"/>
      <c r="L20" s="118"/>
      <c r="M20" s="153"/>
      <c r="N20" s="132">
        <f>SUM(N16:P19)</f>
        <v>0</v>
      </c>
      <c r="O20" s="133"/>
      <c r="P20" s="134"/>
      <c r="Q20" s="24"/>
      <c r="R20" s="24"/>
      <c r="S20" s="24"/>
      <c r="T20" s="24"/>
      <c r="U20" s="24"/>
      <c r="V20" s="24"/>
      <c r="W20" s="24"/>
      <c r="X20" s="24"/>
      <c r="Y20" s="24"/>
      <c r="Z20" s="24"/>
      <c r="AA20" s="24"/>
      <c r="AB20" s="24"/>
      <c r="AC20" s="24"/>
      <c r="AD20" s="24"/>
      <c r="AE20" s="24"/>
      <c r="AF20" s="24"/>
      <c r="AG20" s="24"/>
      <c r="AH20" s="24"/>
      <c r="AI20" s="24"/>
    </row>
    <row r="21" spans="1:35" ht="24.95" customHeight="1" x14ac:dyDescent="0.15">
      <c r="A21" s="191" t="s">
        <v>226</v>
      </c>
      <c r="B21" s="191"/>
      <c r="C21" s="191"/>
      <c r="D21" s="191"/>
      <c r="E21" s="191"/>
      <c r="F21" s="191"/>
      <c r="G21" s="191"/>
      <c r="H21" s="191"/>
      <c r="I21" s="191"/>
      <c r="J21" s="191"/>
      <c r="K21" s="191"/>
      <c r="L21" s="191"/>
      <c r="M21" s="191"/>
      <c r="N21" s="188">
        <f>(N20-200)*0.5</f>
        <v>-100</v>
      </c>
      <c r="O21" s="189"/>
      <c r="P21" s="190"/>
      <c r="Q21" s="24"/>
      <c r="R21" s="24"/>
      <c r="S21" s="24"/>
      <c r="T21" s="24"/>
      <c r="U21" s="24"/>
      <c r="V21" s="24"/>
      <c r="W21" s="24"/>
      <c r="X21" s="24"/>
      <c r="Y21" s="24"/>
      <c r="Z21" s="24"/>
      <c r="AA21" s="24"/>
      <c r="AB21" s="24"/>
      <c r="AC21" s="24"/>
      <c r="AD21" s="24"/>
      <c r="AE21" s="24"/>
      <c r="AF21" s="24"/>
      <c r="AG21" s="24"/>
      <c r="AH21" s="24"/>
      <c r="AI21" s="24"/>
    </row>
    <row r="22" spans="1:35" ht="9.9499999999999993" customHeight="1" x14ac:dyDescent="0.15">
      <c r="A22" s="113"/>
      <c r="B22" s="113"/>
      <c r="C22" s="113"/>
      <c r="D22" s="113"/>
      <c r="E22" s="113"/>
      <c r="F22" s="113"/>
      <c r="G22" s="113"/>
      <c r="H22" s="113"/>
      <c r="I22" s="113"/>
      <c r="J22" s="113"/>
      <c r="K22" s="113"/>
      <c r="L22" s="113"/>
      <c r="M22" s="113"/>
      <c r="N22" s="113"/>
      <c r="O22" s="113"/>
      <c r="P22" s="113"/>
      <c r="Q22" s="24"/>
      <c r="R22" s="24"/>
      <c r="S22" s="24"/>
      <c r="T22" s="24"/>
      <c r="U22" s="24"/>
      <c r="V22" s="24"/>
      <c r="W22" s="24"/>
      <c r="X22" s="24"/>
      <c r="Y22" s="24"/>
      <c r="Z22" s="24"/>
      <c r="AA22" s="24"/>
      <c r="AB22" s="24"/>
      <c r="AC22" s="24"/>
      <c r="AD22" s="24"/>
      <c r="AE22" s="24"/>
      <c r="AF22" s="24"/>
      <c r="AG22" s="24"/>
      <c r="AH22" s="24"/>
      <c r="AI22" s="24"/>
    </row>
    <row r="23" spans="1:35" ht="21.95" customHeight="1" x14ac:dyDescent="0.15">
      <c r="A23" s="107" t="s">
        <v>184</v>
      </c>
      <c r="B23" s="107"/>
      <c r="C23" s="107"/>
      <c r="D23" s="107"/>
      <c r="E23" s="107"/>
      <c r="F23" s="107"/>
      <c r="G23" s="107"/>
      <c r="H23" s="107"/>
      <c r="I23" s="107"/>
      <c r="J23" s="107"/>
      <c r="K23" s="107"/>
      <c r="L23" s="107"/>
      <c r="M23" s="107"/>
      <c r="N23" s="107"/>
      <c r="O23" s="107"/>
      <c r="P23" s="107"/>
      <c r="Q23" s="24"/>
      <c r="R23" s="24"/>
      <c r="S23" s="24"/>
      <c r="T23" s="24"/>
      <c r="U23" s="24"/>
      <c r="V23" s="24"/>
      <c r="W23" s="24"/>
      <c r="X23" s="24"/>
      <c r="Y23" s="24"/>
      <c r="Z23" s="24"/>
      <c r="AA23" s="24"/>
      <c r="AB23" s="24"/>
      <c r="AC23" s="24"/>
      <c r="AD23" s="24"/>
      <c r="AE23" s="24"/>
      <c r="AF23" s="24"/>
      <c r="AG23" s="24"/>
      <c r="AH23" s="24"/>
      <c r="AI23" s="24"/>
    </row>
    <row r="24" spans="1:35" ht="35.1" customHeight="1" x14ac:dyDescent="0.15">
      <c r="A24" s="179" t="s">
        <v>237</v>
      </c>
      <c r="B24" s="180"/>
      <c r="C24" s="180"/>
      <c r="D24" s="180"/>
      <c r="E24" s="180"/>
      <c r="F24" s="180"/>
      <c r="G24" s="180"/>
      <c r="H24" s="180"/>
      <c r="I24" s="180"/>
      <c r="J24" s="180"/>
      <c r="K24" s="180"/>
      <c r="L24" s="180"/>
      <c r="M24" s="180"/>
      <c r="N24" s="180"/>
      <c r="O24" s="180"/>
      <c r="P24" s="181"/>
      <c r="Q24" s="24"/>
      <c r="R24" s="24"/>
      <c r="S24" s="24"/>
      <c r="T24" s="24"/>
      <c r="U24" s="24"/>
      <c r="V24" s="24"/>
      <c r="W24" s="24"/>
      <c r="X24" s="24"/>
      <c r="Y24" s="24"/>
      <c r="Z24" s="24"/>
      <c r="AA24" s="24"/>
      <c r="AB24" s="24"/>
      <c r="AC24" s="24"/>
      <c r="AD24" s="24"/>
      <c r="AE24" s="24"/>
      <c r="AF24" s="24"/>
      <c r="AG24" s="24"/>
      <c r="AH24" s="24"/>
      <c r="AI24" s="24"/>
    </row>
    <row r="25" spans="1:35" ht="24.95" customHeight="1" x14ac:dyDescent="0.15">
      <c r="A25" s="108" t="s">
        <v>185</v>
      </c>
      <c r="B25" s="108"/>
      <c r="C25" s="108"/>
      <c r="D25" s="108"/>
      <c r="E25" s="108"/>
      <c r="F25" s="108"/>
      <c r="G25" s="108"/>
      <c r="H25" s="119" t="s">
        <v>180</v>
      </c>
      <c r="I25" s="121"/>
      <c r="J25" s="119" t="s">
        <v>181</v>
      </c>
      <c r="K25" s="121"/>
      <c r="L25" s="182" t="s">
        <v>155</v>
      </c>
      <c r="M25" s="183"/>
      <c r="N25" s="108" t="s">
        <v>186</v>
      </c>
      <c r="O25" s="108"/>
      <c r="P25" s="108"/>
      <c r="S25" s="24"/>
      <c r="T25" s="24"/>
      <c r="U25" s="24"/>
      <c r="V25" s="24"/>
      <c r="W25" s="24"/>
      <c r="X25" s="24"/>
      <c r="Y25" s="24"/>
      <c r="Z25" s="24"/>
      <c r="AA25" s="24"/>
      <c r="AB25" s="24"/>
      <c r="AC25" s="24"/>
      <c r="AD25" s="24"/>
      <c r="AE25" s="24"/>
      <c r="AF25" s="24"/>
      <c r="AG25" s="24"/>
      <c r="AH25" s="24"/>
      <c r="AI25" s="24"/>
    </row>
    <row r="26" spans="1:35" ht="24.95" customHeight="1" x14ac:dyDescent="0.15">
      <c r="A26" s="128"/>
      <c r="B26" s="128"/>
      <c r="C26" s="128"/>
      <c r="D26" s="128"/>
      <c r="E26" s="128"/>
      <c r="F26" s="128"/>
      <c r="G26" s="128"/>
      <c r="H26" s="129"/>
      <c r="I26" s="130"/>
      <c r="J26" s="129"/>
      <c r="K26" s="130"/>
      <c r="L26" s="129"/>
      <c r="M26" s="130"/>
      <c r="N26" s="125">
        <f>SUM(H26:M26)</f>
        <v>0</v>
      </c>
      <c r="O26" s="126"/>
      <c r="P26" s="127"/>
      <c r="Q26" s="24"/>
      <c r="R26" s="24"/>
      <c r="S26" s="24"/>
      <c r="T26" s="24"/>
      <c r="U26" s="24"/>
      <c r="V26" s="24"/>
      <c r="W26" s="24"/>
      <c r="X26" s="24"/>
      <c r="Y26" s="24"/>
      <c r="Z26" s="24"/>
      <c r="AA26" s="24"/>
      <c r="AB26" s="24"/>
      <c r="AC26" s="24"/>
      <c r="AD26" s="24"/>
      <c r="AE26" s="24"/>
      <c r="AF26" s="24"/>
      <c r="AG26" s="24"/>
      <c r="AH26" s="24"/>
      <c r="AI26" s="24"/>
    </row>
    <row r="27" spans="1:35" ht="24.95" customHeight="1" x14ac:dyDescent="0.15">
      <c r="A27" s="128"/>
      <c r="B27" s="128"/>
      <c r="C27" s="128"/>
      <c r="D27" s="128"/>
      <c r="E27" s="128"/>
      <c r="F27" s="128"/>
      <c r="G27" s="128"/>
      <c r="H27" s="129"/>
      <c r="I27" s="130"/>
      <c r="J27" s="129"/>
      <c r="K27" s="130"/>
      <c r="L27" s="129"/>
      <c r="M27" s="130"/>
      <c r="N27" s="125">
        <f t="shared" ref="N27:N32" si="1">SUM(H27:M27)</f>
        <v>0</v>
      </c>
      <c r="O27" s="126"/>
      <c r="P27" s="127"/>
      <c r="Q27" s="24"/>
      <c r="R27" s="24"/>
      <c r="S27" s="24"/>
      <c r="T27" s="24"/>
      <c r="U27" s="24"/>
      <c r="V27" s="24"/>
      <c r="W27" s="24"/>
      <c r="X27" s="24"/>
      <c r="Y27" s="24"/>
      <c r="Z27" s="24"/>
      <c r="AA27" s="24"/>
      <c r="AB27" s="24"/>
      <c r="AC27" s="24"/>
      <c r="AD27" s="24"/>
      <c r="AE27" s="24"/>
      <c r="AF27" s="24"/>
      <c r="AG27" s="24"/>
      <c r="AH27" s="24"/>
      <c r="AI27" s="24"/>
    </row>
    <row r="28" spans="1:35" ht="24.95" customHeight="1" x14ac:dyDescent="0.15">
      <c r="A28" s="128"/>
      <c r="B28" s="128"/>
      <c r="C28" s="128"/>
      <c r="D28" s="128"/>
      <c r="E28" s="128"/>
      <c r="F28" s="128"/>
      <c r="G28" s="128"/>
      <c r="H28" s="129"/>
      <c r="I28" s="130"/>
      <c r="J28" s="129"/>
      <c r="K28" s="130"/>
      <c r="L28" s="129"/>
      <c r="M28" s="130"/>
      <c r="N28" s="125">
        <f t="shared" si="1"/>
        <v>0</v>
      </c>
      <c r="O28" s="126"/>
      <c r="P28" s="127"/>
      <c r="Q28" s="24"/>
      <c r="R28" s="24"/>
      <c r="S28" s="24"/>
      <c r="T28" s="24"/>
      <c r="U28" s="24"/>
      <c r="V28" s="24"/>
      <c r="W28" s="24"/>
      <c r="X28" s="24"/>
      <c r="Y28" s="24"/>
      <c r="Z28" s="24"/>
      <c r="AA28" s="24"/>
      <c r="AB28" s="24"/>
      <c r="AC28" s="24"/>
      <c r="AD28" s="24"/>
      <c r="AE28" s="24"/>
      <c r="AF28" s="24"/>
      <c r="AG28" s="24"/>
      <c r="AH28" s="24"/>
      <c r="AI28" s="24"/>
    </row>
    <row r="29" spans="1:35" ht="24.95" customHeight="1" x14ac:dyDescent="0.15">
      <c r="A29" s="128"/>
      <c r="B29" s="128"/>
      <c r="C29" s="128"/>
      <c r="D29" s="128"/>
      <c r="E29" s="128"/>
      <c r="F29" s="128"/>
      <c r="G29" s="128"/>
      <c r="H29" s="129"/>
      <c r="I29" s="130"/>
      <c r="J29" s="129"/>
      <c r="K29" s="130"/>
      <c r="L29" s="129"/>
      <c r="M29" s="130"/>
      <c r="N29" s="125">
        <f t="shared" si="1"/>
        <v>0</v>
      </c>
      <c r="O29" s="126"/>
      <c r="P29" s="127"/>
      <c r="Q29" s="24"/>
      <c r="R29" s="24"/>
      <c r="S29" s="24"/>
      <c r="T29" s="24"/>
      <c r="U29" s="24"/>
      <c r="V29" s="24"/>
      <c r="W29" s="24"/>
      <c r="X29" s="24"/>
      <c r="Y29" s="24"/>
      <c r="Z29" s="24"/>
      <c r="AA29" s="24"/>
      <c r="AB29" s="24"/>
      <c r="AC29" s="24"/>
      <c r="AD29" s="24"/>
      <c r="AE29" s="24"/>
      <c r="AF29" s="24"/>
      <c r="AG29" s="24"/>
      <c r="AH29" s="24"/>
      <c r="AI29" s="24"/>
    </row>
    <row r="30" spans="1:35" ht="24.95" customHeight="1" x14ac:dyDescent="0.15">
      <c r="A30" s="128"/>
      <c r="B30" s="128"/>
      <c r="C30" s="128"/>
      <c r="D30" s="128"/>
      <c r="E30" s="128"/>
      <c r="F30" s="128"/>
      <c r="G30" s="128"/>
      <c r="H30" s="129"/>
      <c r="I30" s="130"/>
      <c r="J30" s="129"/>
      <c r="K30" s="130"/>
      <c r="L30" s="129"/>
      <c r="M30" s="130"/>
      <c r="N30" s="125">
        <f t="shared" si="1"/>
        <v>0</v>
      </c>
      <c r="O30" s="126"/>
      <c r="P30" s="127"/>
      <c r="Q30" s="24"/>
      <c r="R30" s="24"/>
      <c r="S30" s="24"/>
      <c r="T30" s="24"/>
      <c r="U30" s="24"/>
      <c r="V30" s="24"/>
      <c r="W30" s="24"/>
      <c r="X30" s="24"/>
      <c r="Y30" s="24"/>
      <c r="Z30" s="24"/>
      <c r="AA30" s="24"/>
      <c r="AB30" s="24"/>
      <c r="AC30" s="24"/>
      <c r="AD30" s="24"/>
      <c r="AE30" s="24"/>
      <c r="AF30" s="24"/>
      <c r="AG30" s="24"/>
      <c r="AH30" s="24"/>
      <c r="AI30" s="24"/>
    </row>
    <row r="31" spans="1:35" ht="24.95" customHeight="1" x14ac:dyDescent="0.15">
      <c r="A31" s="135"/>
      <c r="B31" s="135"/>
      <c r="C31" s="135"/>
      <c r="D31" s="135"/>
      <c r="E31" s="135"/>
      <c r="F31" s="135"/>
      <c r="G31" s="135"/>
      <c r="H31" s="129"/>
      <c r="I31" s="130"/>
      <c r="J31" s="129"/>
      <c r="K31" s="130"/>
      <c r="L31" s="129"/>
      <c r="M31" s="130"/>
      <c r="N31" s="125">
        <f t="shared" si="1"/>
        <v>0</v>
      </c>
      <c r="O31" s="126"/>
      <c r="P31" s="127"/>
      <c r="Q31" s="24"/>
      <c r="R31" s="24"/>
      <c r="S31" s="24"/>
      <c r="T31" s="24"/>
      <c r="U31" s="24"/>
      <c r="V31" s="24"/>
      <c r="W31" s="24"/>
      <c r="X31" s="24"/>
      <c r="Y31" s="24"/>
      <c r="Z31" s="24"/>
      <c r="AA31" s="24"/>
      <c r="AB31" s="24"/>
      <c r="AC31" s="24"/>
      <c r="AD31" s="24"/>
      <c r="AE31" s="24"/>
      <c r="AF31" s="24"/>
      <c r="AG31" s="24"/>
      <c r="AH31" s="24"/>
      <c r="AI31" s="24"/>
    </row>
    <row r="32" spans="1:35" ht="24.95" customHeight="1" x14ac:dyDescent="0.15">
      <c r="A32" s="128"/>
      <c r="B32" s="128"/>
      <c r="C32" s="128"/>
      <c r="D32" s="128"/>
      <c r="E32" s="128"/>
      <c r="F32" s="128"/>
      <c r="G32" s="128"/>
      <c r="H32" s="129"/>
      <c r="I32" s="130"/>
      <c r="J32" s="129"/>
      <c r="K32" s="130"/>
      <c r="L32" s="129"/>
      <c r="M32" s="130"/>
      <c r="N32" s="125">
        <f t="shared" si="1"/>
        <v>0</v>
      </c>
      <c r="O32" s="126"/>
      <c r="P32" s="127"/>
      <c r="Q32" s="24"/>
      <c r="R32" s="24"/>
      <c r="S32" s="24"/>
      <c r="T32" s="24"/>
      <c r="U32" s="24"/>
      <c r="V32" s="24"/>
      <c r="W32" s="24"/>
      <c r="X32" s="24"/>
      <c r="Y32" s="24"/>
      <c r="Z32" s="24"/>
      <c r="AA32" s="24"/>
      <c r="AB32" s="24"/>
      <c r="AC32" s="24"/>
      <c r="AD32" s="24"/>
      <c r="AE32" s="24"/>
      <c r="AF32" s="24"/>
      <c r="AG32" s="24"/>
      <c r="AH32" s="24"/>
      <c r="AI32" s="24"/>
    </row>
    <row r="33" spans="1:35" ht="24.95" customHeight="1" x14ac:dyDescent="0.15">
      <c r="A33" s="131" t="s">
        <v>187</v>
      </c>
      <c r="B33" s="131"/>
      <c r="C33" s="131"/>
      <c r="D33" s="131"/>
      <c r="E33" s="131"/>
      <c r="F33" s="131"/>
      <c r="G33" s="131"/>
      <c r="H33" s="109"/>
      <c r="I33" s="109"/>
      <c r="J33" s="109"/>
      <c r="K33" s="109"/>
      <c r="L33" s="109"/>
      <c r="M33" s="109"/>
      <c r="N33" s="132">
        <f>SUM(N26:P32)</f>
        <v>0</v>
      </c>
      <c r="O33" s="133"/>
      <c r="P33" s="134"/>
      <c r="Q33" s="24"/>
      <c r="R33" s="24"/>
      <c r="S33" s="24"/>
      <c r="T33" s="24"/>
      <c r="U33" s="24"/>
      <c r="V33" s="24"/>
      <c r="W33" s="24"/>
      <c r="X33" s="24"/>
      <c r="Y33" s="24"/>
      <c r="Z33" s="24"/>
      <c r="AA33" s="24"/>
      <c r="AB33" s="24"/>
      <c r="AC33" s="24"/>
      <c r="AD33" s="24"/>
      <c r="AE33" s="24"/>
      <c r="AF33" s="24"/>
      <c r="AG33" s="24"/>
      <c r="AH33" s="24"/>
      <c r="AI33" s="24"/>
    </row>
    <row r="34" spans="1:35" ht="9.9499999999999993" customHeight="1" x14ac:dyDescent="0.15">
      <c r="A34" s="113"/>
      <c r="B34" s="113"/>
      <c r="C34" s="113"/>
      <c r="D34" s="113"/>
      <c r="E34" s="113"/>
      <c r="F34" s="113"/>
      <c r="G34" s="113"/>
      <c r="H34" s="113"/>
      <c r="I34" s="113"/>
      <c r="J34" s="113"/>
      <c r="K34" s="113"/>
      <c r="L34" s="113"/>
      <c r="M34" s="113"/>
      <c r="N34" s="113"/>
      <c r="O34" s="113"/>
      <c r="P34" s="113"/>
      <c r="Q34" s="24"/>
      <c r="R34" s="24"/>
      <c r="S34" s="24"/>
      <c r="T34" s="24"/>
      <c r="U34" s="24"/>
      <c r="V34" s="24"/>
      <c r="W34" s="24"/>
      <c r="X34" s="24"/>
      <c r="Y34" s="24"/>
      <c r="Z34" s="24"/>
      <c r="AA34" s="24"/>
      <c r="AB34" s="24"/>
      <c r="AC34" s="24"/>
      <c r="AD34" s="24"/>
      <c r="AE34" s="24"/>
      <c r="AF34" s="24"/>
      <c r="AG34" s="24"/>
      <c r="AH34" s="24"/>
      <c r="AI34" s="24"/>
    </row>
    <row r="35" spans="1:35" ht="21.95" customHeight="1" x14ac:dyDescent="0.15">
      <c r="A35" s="136" t="s">
        <v>188</v>
      </c>
      <c r="B35" s="137"/>
      <c r="C35" s="137"/>
      <c r="D35" s="137"/>
      <c r="E35" s="137"/>
      <c r="F35" s="137"/>
      <c r="G35" s="137"/>
      <c r="H35" s="137"/>
      <c r="I35" s="137"/>
      <c r="J35" s="137"/>
      <c r="K35" s="137"/>
      <c r="L35" s="137"/>
      <c r="M35" s="137"/>
      <c r="N35" s="137"/>
      <c r="O35" s="137"/>
      <c r="P35" s="138"/>
      <c r="Q35" s="24"/>
      <c r="R35" s="24"/>
      <c r="S35" s="24"/>
      <c r="T35" s="24"/>
      <c r="U35" s="24"/>
      <c r="V35" s="24"/>
      <c r="W35" s="24"/>
      <c r="X35" s="24"/>
      <c r="Y35" s="24"/>
      <c r="Z35" s="24"/>
      <c r="AA35" s="24"/>
      <c r="AB35" s="24"/>
      <c r="AC35" s="24"/>
      <c r="AD35" s="24"/>
      <c r="AE35" s="24"/>
      <c r="AF35" s="24"/>
      <c r="AG35" s="24"/>
      <c r="AH35" s="24"/>
      <c r="AI35" s="24"/>
    </row>
    <row r="36" spans="1:35" ht="45" customHeight="1" x14ac:dyDescent="0.15">
      <c r="A36" s="139" t="s">
        <v>294</v>
      </c>
      <c r="B36" s="140"/>
      <c r="C36" s="140"/>
      <c r="D36" s="140"/>
      <c r="E36" s="140"/>
      <c r="F36" s="140"/>
      <c r="G36" s="140"/>
      <c r="H36" s="140"/>
      <c r="I36" s="140"/>
      <c r="J36" s="140"/>
      <c r="K36" s="140"/>
      <c r="L36" s="140"/>
      <c r="M36" s="140"/>
      <c r="N36" s="140"/>
      <c r="O36" s="140"/>
      <c r="P36" s="141"/>
      <c r="Q36" s="24"/>
      <c r="R36" s="24"/>
      <c r="S36" s="24"/>
      <c r="T36" s="24"/>
      <c r="U36" s="24"/>
      <c r="V36" s="24"/>
      <c r="W36" s="24"/>
      <c r="X36" s="24"/>
      <c r="Y36" s="24"/>
      <c r="Z36" s="24"/>
      <c r="AA36" s="24"/>
      <c r="AB36" s="24"/>
      <c r="AC36" s="24"/>
      <c r="AD36" s="24"/>
      <c r="AE36" s="24"/>
      <c r="AF36" s="24"/>
      <c r="AG36" s="24"/>
      <c r="AH36" s="24"/>
      <c r="AI36" s="24"/>
    </row>
    <row r="37" spans="1:35" ht="24.95" customHeight="1" x14ac:dyDescent="0.15">
      <c r="A37" s="142" t="s">
        <v>189</v>
      </c>
      <c r="B37" s="143"/>
      <c r="C37" s="143"/>
      <c r="D37" s="143"/>
      <c r="E37" s="143"/>
      <c r="F37" s="143"/>
      <c r="G37" s="143"/>
      <c r="H37" s="143"/>
      <c r="I37" s="143"/>
      <c r="J37" s="143"/>
      <c r="K37" s="143"/>
      <c r="L37" s="143"/>
      <c r="M37" s="143"/>
      <c r="N37" s="143"/>
      <c r="O37" s="143"/>
      <c r="P37" s="144"/>
      <c r="Q37" s="24"/>
      <c r="R37" s="24"/>
      <c r="S37" s="24"/>
      <c r="T37" s="24"/>
      <c r="U37" s="24"/>
      <c r="V37" s="24"/>
      <c r="W37" s="24"/>
      <c r="X37" s="24"/>
      <c r="Y37" s="24"/>
      <c r="Z37" s="24"/>
      <c r="AA37" s="24"/>
      <c r="AB37" s="24"/>
      <c r="AC37" s="24"/>
      <c r="AD37" s="24"/>
      <c r="AE37" s="24"/>
      <c r="AF37" s="24"/>
      <c r="AG37" s="24"/>
      <c r="AH37" s="24"/>
      <c r="AI37" s="24"/>
    </row>
    <row r="38" spans="1:35" ht="24.95" customHeight="1" x14ac:dyDescent="0.15">
      <c r="A38" s="145"/>
      <c r="B38" s="145"/>
      <c r="C38" s="145"/>
      <c r="D38" s="145"/>
      <c r="E38" s="146" t="s">
        <v>190</v>
      </c>
      <c r="F38" s="147"/>
      <c r="G38" s="147"/>
      <c r="H38" s="147"/>
      <c r="I38" s="148"/>
      <c r="J38" s="146" t="s">
        <v>191</v>
      </c>
      <c r="K38" s="147"/>
      <c r="L38" s="147"/>
      <c r="M38" s="147"/>
      <c r="N38" s="147"/>
      <c r="O38" s="149"/>
      <c r="P38" s="150"/>
      <c r="Q38" s="24"/>
      <c r="R38" s="24"/>
      <c r="S38" s="24"/>
      <c r="T38" s="24"/>
      <c r="U38" s="24"/>
      <c r="V38" s="24"/>
      <c r="W38" s="24"/>
      <c r="X38" s="24"/>
      <c r="Y38" s="24"/>
      <c r="Z38" s="24"/>
      <c r="AA38" s="24"/>
      <c r="AB38" s="24"/>
      <c r="AC38" s="24"/>
      <c r="AD38" s="24"/>
      <c r="AE38" s="24"/>
      <c r="AF38" s="24"/>
      <c r="AG38" s="24"/>
      <c r="AH38" s="24"/>
      <c r="AI38" s="24"/>
    </row>
    <row r="39" spans="1:35" ht="24.95" customHeight="1" x14ac:dyDescent="0.15">
      <c r="A39" s="154"/>
      <c r="B39" s="155"/>
      <c r="C39" s="155"/>
      <c r="D39" s="156"/>
      <c r="E39" s="69">
        <v>2021</v>
      </c>
      <c r="F39" s="69">
        <v>2022</v>
      </c>
      <c r="G39" s="69">
        <v>2023</v>
      </c>
      <c r="H39" s="69">
        <v>2024</v>
      </c>
      <c r="I39" s="25" t="s">
        <v>192</v>
      </c>
      <c r="J39" s="69">
        <v>2021</v>
      </c>
      <c r="K39" s="69">
        <v>2022</v>
      </c>
      <c r="L39" s="69">
        <v>2023</v>
      </c>
      <c r="M39" s="69">
        <v>2024</v>
      </c>
      <c r="N39" s="26" t="s">
        <v>192</v>
      </c>
      <c r="O39" s="151"/>
      <c r="P39" s="152"/>
      <c r="Q39" s="24"/>
      <c r="R39" s="24"/>
      <c r="S39" s="24"/>
      <c r="T39" s="24"/>
      <c r="U39" s="24"/>
      <c r="V39" s="24"/>
      <c r="W39" s="24"/>
      <c r="X39" s="24"/>
      <c r="Y39" s="24"/>
      <c r="Z39" s="24"/>
      <c r="AA39" s="24"/>
      <c r="AB39" s="24"/>
      <c r="AC39" s="24"/>
      <c r="AD39" s="24"/>
      <c r="AE39" s="24"/>
      <c r="AF39" s="24"/>
      <c r="AG39" s="24"/>
      <c r="AH39" s="24"/>
      <c r="AI39" s="24"/>
    </row>
    <row r="40" spans="1:35" ht="24.95" customHeight="1" x14ac:dyDescent="0.15">
      <c r="A40" s="157" t="s">
        <v>193</v>
      </c>
      <c r="B40" s="157"/>
      <c r="C40" s="157"/>
      <c r="D40" s="157"/>
      <c r="E40" s="27"/>
      <c r="F40" s="27"/>
      <c r="G40" s="27"/>
      <c r="H40" s="27"/>
      <c r="I40" s="28">
        <f>(E40+F40+G40+H40)*10</f>
        <v>0</v>
      </c>
      <c r="J40" s="27"/>
      <c r="K40" s="27"/>
      <c r="L40" s="27"/>
      <c r="M40" s="27"/>
      <c r="N40" s="28">
        <f>(J40+K40+L40+M40)*5</f>
        <v>0</v>
      </c>
      <c r="O40" s="151"/>
      <c r="P40" s="152"/>
      <c r="Q40" s="24"/>
      <c r="R40" s="24"/>
      <c r="S40" s="24"/>
      <c r="T40" s="24"/>
      <c r="U40" s="24"/>
      <c r="V40" s="24"/>
      <c r="W40" s="24"/>
      <c r="X40" s="24"/>
      <c r="Y40" s="24"/>
      <c r="Z40" s="24"/>
      <c r="AA40" s="24"/>
      <c r="AB40" s="24"/>
      <c r="AC40" s="24"/>
      <c r="AD40" s="24"/>
      <c r="AE40" s="24"/>
      <c r="AF40" s="24"/>
      <c r="AG40" s="24"/>
      <c r="AH40" s="24"/>
      <c r="AI40" s="24"/>
    </row>
    <row r="41" spans="1:35" ht="24.95" customHeight="1" x14ac:dyDescent="0.15">
      <c r="A41" s="157" t="s">
        <v>194</v>
      </c>
      <c r="B41" s="157"/>
      <c r="C41" s="157"/>
      <c r="D41" s="157"/>
      <c r="E41" s="27"/>
      <c r="F41" s="27"/>
      <c r="G41" s="27"/>
      <c r="H41" s="27"/>
      <c r="I41" s="28">
        <f>(E41+F41+G41+H41)*10</f>
        <v>0</v>
      </c>
      <c r="J41" s="27"/>
      <c r="K41" s="27"/>
      <c r="L41" s="27"/>
      <c r="M41" s="27"/>
      <c r="N41" s="28">
        <f>(J41+K41+L41+M41)*5</f>
        <v>0</v>
      </c>
      <c r="O41" s="151"/>
      <c r="P41" s="152"/>
      <c r="Q41" s="24"/>
      <c r="R41" s="24"/>
      <c r="S41" s="24"/>
      <c r="T41" s="24"/>
      <c r="U41" s="24"/>
      <c r="V41" s="24"/>
      <c r="W41" s="24"/>
      <c r="X41" s="24"/>
      <c r="Y41" s="24"/>
      <c r="Z41" s="24"/>
      <c r="AA41" s="24"/>
      <c r="AB41" s="24"/>
      <c r="AC41" s="24"/>
      <c r="AD41" s="24"/>
      <c r="AE41" s="24"/>
      <c r="AF41" s="24"/>
      <c r="AG41" s="24"/>
      <c r="AH41" s="24"/>
      <c r="AI41" s="24"/>
    </row>
    <row r="42" spans="1:35" ht="24.95" customHeight="1" x14ac:dyDescent="0.15">
      <c r="A42" s="157" t="s">
        <v>195</v>
      </c>
      <c r="B42" s="157"/>
      <c r="C42" s="157"/>
      <c r="D42" s="157"/>
      <c r="E42" s="27"/>
      <c r="F42" s="27"/>
      <c r="G42" s="27"/>
      <c r="H42" s="27"/>
      <c r="I42" s="28">
        <f>(E42+F42+G42+H42)*5</f>
        <v>0</v>
      </c>
      <c r="J42" s="110"/>
      <c r="K42" s="111"/>
      <c r="L42" s="111"/>
      <c r="M42" s="112"/>
      <c r="N42" s="28">
        <f>(J42+K42+L42+M42)*3</f>
        <v>0</v>
      </c>
      <c r="O42" s="151"/>
      <c r="P42" s="152"/>
      <c r="Q42" s="24"/>
      <c r="R42" s="24"/>
      <c r="S42" s="24"/>
      <c r="T42" s="24"/>
      <c r="U42" s="24"/>
      <c r="V42" s="24"/>
      <c r="W42" s="24"/>
      <c r="X42" s="24"/>
      <c r="Y42" s="24"/>
      <c r="Z42" s="24"/>
      <c r="AA42" s="24"/>
      <c r="AB42" s="24"/>
      <c r="AC42" s="24"/>
      <c r="AD42" s="24"/>
      <c r="AE42" s="24"/>
      <c r="AF42" s="24"/>
      <c r="AG42" s="24"/>
      <c r="AH42" s="24"/>
      <c r="AI42" s="24"/>
    </row>
    <row r="43" spans="1:35" ht="24.95" customHeight="1" x14ac:dyDescent="0.15">
      <c r="A43" s="157" t="s">
        <v>196</v>
      </c>
      <c r="B43" s="157"/>
      <c r="C43" s="157"/>
      <c r="D43" s="157"/>
      <c r="E43" s="27"/>
      <c r="F43" s="27"/>
      <c r="G43" s="27"/>
      <c r="H43" s="27"/>
      <c r="I43" s="28">
        <f t="shared" ref="I43:I45" si="2">(E43+F43+G43+H43)*5</f>
        <v>0</v>
      </c>
      <c r="J43" s="27"/>
      <c r="K43" s="27"/>
      <c r="L43" s="27"/>
      <c r="M43" s="27"/>
      <c r="N43" s="28">
        <f t="shared" ref="N43:N45" si="3">(J43+K43+L43+M43)*3</f>
        <v>0</v>
      </c>
      <c r="O43" s="151"/>
      <c r="P43" s="152"/>
      <c r="Q43" s="24"/>
      <c r="R43" s="24"/>
      <c r="S43" s="24"/>
      <c r="T43" s="24"/>
      <c r="U43" s="24"/>
      <c r="V43" s="24"/>
      <c r="W43" s="24"/>
      <c r="X43" s="24"/>
      <c r="Y43" s="24"/>
      <c r="Z43" s="24"/>
      <c r="AA43" s="24"/>
      <c r="AB43" s="24"/>
      <c r="AC43" s="24"/>
      <c r="AD43" s="24"/>
      <c r="AE43" s="24"/>
      <c r="AF43" s="24"/>
      <c r="AG43" s="24"/>
      <c r="AH43" s="24"/>
      <c r="AI43" s="24"/>
    </row>
    <row r="44" spans="1:35" ht="24.95" customHeight="1" x14ac:dyDescent="0.15">
      <c r="A44" s="157" t="s">
        <v>197</v>
      </c>
      <c r="B44" s="157"/>
      <c r="C44" s="157"/>
      <c r="D44" s="157"/>
      <c r="E44" s="27"/>
      <c r="F44" s="27"/>
      <c r="G44" s="27"/>
      <c r="H44" s="27"/>
      <c r="I44" s="28">
        <f t="shared" si="2"/>
        <v>0</v>
      </c>
      <c r="J44" s="27"/>
      <c r="K44" s="27"/>
      <c r="L44" s="27"/>
      <c r="M44" s="27"/>
      <c r="N44" s="28">
        <f t="shared" si="3"/>
        <v>0</v>
      </c>
      <c r="O44" s="151"/>
      <c r="P44" s="152"/>
      <c r="Q44" s="24"/>
      <c r="R44" s="24"/>
      <c r="S44" s="24"/>
      <c r="T44" s="24"/>
      <c r="U44" s="24"/>
      <c r="V44" s="24"/>
      <c r="W44" s="24"/>
      <c r="X44" s="24"/>
      <c r="Y44" s="24"/>
      <c r="Z44" s="24"/>
      <c r="AA44" s="24"/>
      <c r="AB44" s="24"/>
      <c r="AC44" s="24"/>
      <c r="AD44" s="24"/>
      <c r="AE44" s="24"/>
      <c r="AF44" s="24"/>
      <c r="AG44" s="24"/>
      <c r="AH44" s="24"/>
      <c r="AI44" s="24"/>
    </row>
    <row r="45" spans="1:35" ht="24.95" customHeight="1" x14ac:dyDescent="0.15">
      <c r="A45" s="164" t="s">
        <v>198</v>
      </c>
      <c r="B45" s="165"/>
      <c r="C45" s="165"/>
      <c r="D45" s="166"/>
      <c r="E45" s="27"/>
      <c r="F45" s="27"/>
      <c r="G45" s="27"/>
      <c r="H45" s="27"/>
      <c r="I45" s="28">
        <f t="shared" si="2"/>
        <v>0</v>
      </c>
      <c r="J45" s="27"/>
      <c r="K45" s="27"/>
      <c r="L45" s="27"/>
      <c r="M45" s="27"/>
      <c r="N45" s="28">
        <f t="shared" si="3"/>
        <v>0</v>
      </c>
      <c r="O45" s="151"/>
      <c r="P45" s="152"/>
      <c r="Q45" s="24"/>
      <c r="R45" s="24"/>
      <c r="S45" s="24"/>
      <c r="T45" s="24"/>
      <c r="U45" s="24"/>
      <c r="V45" s="24"/>
      <c r="W45" s="24"/>
      <c r="X45" s="24"/>
      <c r="Y45" s="24"/>
      <c r="Z45" s="24"/>
      <c r="AA45" s="24"/>
      <c r="AB45" s="24"/>
      <c r="AC45" s="24"/>
      <c r="AD45" s="24"/>
      <c r="AE45" s="24"/>
      <c r="AF45" s="24"/>
      <c r="AG45" s="24"/>
      <c r="AH45" s="24"/>
      <c r="AI45" s="24"/>
    </row>
    <row r="46" spans="1:35" ht="24.95" customHeight="1" x14ac:dyDescent="0.15">
      <c r="A46" s="157" t="s">
        <v>199</v>
      </c>
      <c r="B46" s="157"/>
      <c r="C46" s="157"/>
      <c r="D46" s="157"/>
      <c r="E46" s="27"/>
      <c r="F46" s="27"/>
      <c r="G46" s="27"/>
      <c r="H46" s="27"/>
      <c r="I46" s="28">
        <f>(E46+F46+G46+H46)*10</f>
        <v>0</v>
      </c>
      <c r="J46" s="27"/>
      <c r="K46" s="27"/>
      <c r="L46" s="27"/>
      <c r="M46" s="27"/>
      <c r="N46" s="28">
        <f>(J46+K46+L46+M46)*5</f>
        <v>0</v>
      </c>
      <c r="O46" s="151"/>
      <c r="P46" s="152"/>
      <c r="Q46" s="32"/>
      <c r="R46" s="24"/>
      <c r="S46" s="24"/>
      <c r="T46" s="24"/>
      <c r="U46" s="24"/>
      <c r="V46" s="24"/>
      <c r="W46" s="24"/>
      <c r="X46" s="24"/>
      <c r="Y46" s="24"/>
      <c r="Z46" s="24"/>
      <c r="AA46" s="24"/>
      <c r="AB46" s="24"/>
      <c r="AC46" s="24"/>
      <c r="AD46" s="24"/>
      <c r="AE46" s="24"/>
      <c r="AF46" s="24"/>
      <c r="AG46" s="24"/>
      <c r="AH46" s="24"/>
      <c r="AI46" s="24"/>
    </row>
    <row r="47" spans="1:35" ht="24.95" customHeight="1" x14ac:dyDescent="0.15">
      <c r="A47" s="157" t="s">
        <v>200</v>
      </c>
      <c r="B47" s="157"/>
      <c r="C47" s="157"/>
      <c r="D47" s="157"/>
      <c r="E47" s="29"/>
      <c r="F47" s="29"/>
      <c r="G47" s="29"/>
      <c r="H47" s="29"/>
      <c r="I47" s="28">
        <f>SUM(I40:I46)</f>
        <v>0</v>
      </c>
      <c r="J47" s="29"/>
      <c r="K47" s="29"/>
      <c r="L47" s="29"/>
      <c r="M47" s="29"/>
      <c r="N47" s="28">
        <f>SUM(N40:N46)</f>
        <v>0</v>
      </c>
      <c r="O47" s="117"/>
      <c r="P47" s="153"/>
      <c r="Q47" s="32"/>
      <c r="R47" s="24"/>
      <c r="S47" s="24"/>
      <c r="T47" s="24"/>
      <c r="U47" s="24"/>
      <c r="V47" s="24"/>
      <c r="W47" s="24"/>
      <c r="X47" s="24"/>
      <c r="Y47" s="24"/>
      <c r="Z47" s="24"/>
      <c r="AA47" s="24"/>
      <c r="AB47" s="24"/>
      <c r="AC47" s="24"/>
      <c r="AD47" s="24"/>
      <c r="AE47" s="24"/>
      <c r="AF47" s="24"/>
      <c r="AG47" s="24"/>
      <c r="AH47" s="24"/>
      <c r="AI47" s="24"/>
    </row>
    <row r="48" spans="1:35" ht="9.9499999999999993" customHeight="1" x14ac:dyDescent="0.15">
      <c r="A48" s="113"/>
      <c r="B48" s="113"/>
      <c r="C48" s="113"/>
      <c r="D48" s="113"/>
      <c r="E48" s="113"/>
      <c r="F48" s="113"/>
      <c r="G48" s="113"/>
      <c r="H48" s="113"/>
      <c r="I48" s="113"/>
      <c r="J48" s="113"/>
      <c r="K48" s="113"/>
      <c r="L48" s="113"/>
      <c r="M48" s="113"/>
      <c r="N48" s="113"/>
      <c r="O48" s="113"/>
      <c r="P48" s="113"/>
      <c r="Q48" s="24"/>
      <c r="R48" s="24"/>
      <c r="S48" s="24"/>
      <c r="T48" s="24"/>
      <c r="U48" s="24"/>
      <c r="V48" s="24"/>
      <c r="W48" s="24"/>
      <c r="X48" s="24"/>
      <c r="Y48" s="24"/>
      <c r="Z48" s="24"/>
      <c r="AA48" s="24"/>
      <c r="AB48" s="24"/>
      <c r="AC48" s="24"/>
      <c r="AD48" s="24"/>
      <c r="AE48" s="24"/>
      <c r="AF48" s="24"/>
      <c r="AG48" s="24"/>
      <c r="AH48" s="24"/>
      <c r="AI48" s="24"/>
    </row>
    <row r="49" spans="1:35" ht="24.95" customHeight="1" x14ac:dyDescent="0.15">
      <c r="A49" s="158" t="s">
        <v>201</v>
      </c>
      <c r="B49" s="159"/>
      <c r="C49" s="159"/>
      <c r="D49" s="159"/>
      <c r="E49" s="159"/>
      <c r="F49" s="159"/>
      <c r="G49" s="159"/>
      <c r="H49" s="159"/>
      <c r="I49" s="159"/>
      <c r="J49" s="159"/>
      <c r="K49" s="159"/>
      <c r="L49" s="159"/>
      <c r="M49" s="159"/>
      <c r="N49" s="159"/>
      <c r="O49" s="159"/>
      <c r="P49" s="160"/>
      <c r="Q49" s="24"/>
      <c r="R49" s="24"/>
      <c r="S49" s="24"/>
      <c r="T49" s="24"/>
      <c r="U49" s="24"/>
      <c r="V49" s="24"/>
      <c r="W49" s="24"/>
      <c r="X49" s="24"/>
      <c r="Y49" s="24"/>
      <c r="Z49" s="24"/>
      <c r="AA49" s="24"/>
      <c r="AB49" s="24"/>
      <c r="AC49" s="24"/>
      <c r="AD49" s="24"/>
      <c r="AE49" s="24"/>
      <c r="AF49" s="24"/>
      <c r="AG49" s="24"/>
      <c r="AH49" s="24"/>
      <c r="AI49" s="24"/>
    </row>
    <row r="50" spans="1:35" ht="65.25" customHeight="1" x14ac:dyDescent="0.15">
      <c r="A50" s="161" t="s">
        <v>295</v>
      </c>
      <c r="B50" s="162"/>
      <c r="C50" s="162"/>
      <c r="D50" s="162"/>
      <c r="E50" s="162"/>
      <c r="F50" s="162"/>
      <c r="G50" s="162"/>
      <c r="H50" s="162"/>
      <c r="I50" s="162"/>
      <c r="J50" s="162"/>
      <c r="K50" s="162"/>
      <c r="L50" s="162"/>
      <c r="M50" s="162"/>
      <c r="N50" s="162"/>
      <c r="O50" s="162"/>
      <c r="P50" s="163"/>
      <c r="Q50" s="30"/>
      <c r="R50" s="30"/>
      <c r="S50" s="30"/>
      <c r="T50" s="30"/>
      <c r="U50" s="30"/>
      <c r="V50" s="30"/>
      <c r="W50" s="30"/>
      <c r="X50" s="30"/>
      <c r="Y50" s="30"/>
      <c r="Z50" s="30"/>
      <c r="AA50" s="30"/>
      <c r="AB50" s="30"/>
      <c r="AC50" s="30"/>
      <c r="AD50" s="30"/>
      <c r="AE50" s="30"/>
      <c r="AF50" s="30"/>
      <c r="AG50" s="30"/>
      <c r="AH50" s="30"/>
      <c r="AI50" s="30"/>
    </row>
    <row r="51" spans="1:35" ht="30" customHeight="1" x14ac:dyDescent="0.15">
      <c r="A51" s="142" t="s">
        <v>202</v>
      </c>
      <c r="B51" s="143"/>
      <c r="C51" s="143"/>
      <c r="D51" s="143"/>
      <c r="E51" s="143"/>
      <c r="F51" s="143"/>
      <c r="G51" s="143"/>
      <c r="H51" s="143"/>
      <c r="I51" s="143"/>
      <c r="J51" s="143"/>
      <c r="K51" s="143"/>
      <c r="L51" s="143"/>
      <c r="M51" s="143"/>
      <c r="N51" s="143"/>
      <c r="O51" s="143"/>
      <c r="P51" s="144"/>
      <c r="Q51" s="30"/>
      <c r="R51" s="30"/>
      <c r="S51" s="30"/>
      <c r="T51" s="30"/>
      <c r="U51" s="30"/>
      <c r="V51" s="30"/>
      <c r="W51" s="30"/>
      <c r="X51" s="30"/>
      <c r="Y51" s="30"/>
      <c r="Z51" s="30"/>
      <c r="AA51" s="30"/>
      <c r="AB51" s="30"/>
      <c r="AC51" s="30"/>
      <c r="AD51" s="30"/>
      <c r="AE51" s="30"/>
      <c r="AF51" s="30"/>
      <c r="AG51" s="30"/>
      <c r="AH51" s="30"/>
      <c r="AI51" s="30"/>
    </row>
    <row r="52" spans="1:35" ht="24.95" customHeight="1" x14ac:dyDescent="0.15">
      <c r="A52" s="108" t="s">
        <v>203</v>
      </c>
      <c r="B52" s="108"/>
      <c r="C52" s="108"/>
      <c r="D52" s="108"/>
      <c r="E52" s="108" t="s">
        <v>204</v>
      </c>
      <c r="F52" s="108"/>
      <c r="G52" s="108"/>
      <c r="H52" s="108"/>
      <c r="I52" s="108"/>
      <c r="J52" s="108"/>
      <c r="K52" s="108"/>
      <c r="L52" s="108"/>
      <c r="M52" s="167" t="s">
        <v>205</v>
      </c>
      <c r="N52" s="108"/>
      <c r="O52" s="108"/>
      <c r="P52" s="108"/>
      <c r="Q52" s="108" t="s">
        <v>203</v>
      </c>
      <c r="R52" s="108"/>
      <c r="S52" s="108"/>
      <c r="T52" s="108"/>
      <c r="U52" s="119" t="s">
        <v>204</v>
      </c>
      <c r="V52" s="120"/>
      <c r="W52" s="120"/>
      <c r="X52" s="120"/>
      <c r="Y52" s="120"/>
      <c r="Z52" s="120"/>
      <c r="AA52" s="120"/>
      <c r="AB52" s="121"/>
      <c r="AC52" s="167" t="s">
        <v>205</v>
      </c>
      <c r="AD52" s="108"/>
      <c r="AE52" s="108"/>
      <c r="AF52" s="108"/>
      <c r="AG52" s="24"/>
      <c r="AH52" s="24"/>
      <c r="AI52" s="24"/>
    </row>
    <row r="53" spans="1:35" ht="24.95" customHeight="1" x14ac:dyDescent="0.15">
      <c r="A53" s="108"/>
      <c r="B53" s="108"/>
      <c r="C53" s="108"/>
      <c r="D53" s="108"/>
      <c r="E53" s="108" t="s">
        <v>206</v>
      </c>
      <c r="F53" s="108"/>
      <c r="G53" s="108"/>
      <c r="H53" s="108"/>
      <c r="I53" s="108" t="s">
        <v>207</v>
      </c>
      <c r="J53" s="108"/>
      <c r="K53" s="108"/>
      <c r="L53" s="108"/>
      <c r="M53" s="108"/>
      <c r="N53" s="108"/>
      <c r="O53" s="108"/>
      <c r="P53" s="108"/>
      <c r="Q53" s="108"/>
      <c r="R53" s="108"/>
      <c r="S53" s="108"/>
      <c r="T53" s="108"/>
      <c r="U53" s="119" t="s">
        <v>206</v>
      </c>
      <c r="V53" s="120"/>
      <c r="W53" s="120"/>
      <c r="X53" s="121"/>
      <c r="Y53" s="108" t="s">
        <v>207</v>
      </c>
      <c r="Z53" s="108"/>
      <c r="AA53" s="108"/>
      <c r="AB53" s="108"/>
      <c r="AC53" s="108"/>
      <c r="AD53" s="108"/>
      <c r="AE53" s="108"/>
      <c r="AF53" s="108"/>
      <c r="AG53" s="24"/>
      <c r="AH53" s="24"/>
      <c r="AI53" s="24"/>
    </row>
    <row r="54" spans="1:35" ht="24.95" customHeight="1" x14ac:dyDescent="0.15">
      <c r="A54" s="119" t="s">
        <v>208</v>
      </c>
      <c r="B54" s="121"/>
      <c r="C54" s="119" t="s">
        <v>209</v>
      </c>
      <c r="D54" s="121"/>
      <c r="E54" s="119" t="s">
        <v>208</v>
      </c>
      <c r="F54" s="121"/>
      <c r="G54" s="119" t="s">
        <v>209</v>
      </c>
      <c r="H54" s="121"/>
      <c r="I54" s="119" t="s">
        <v>208</v>
      </c>
      <c r="J54" s="121"/>
      <c r="K54" s="119" t="s">
        <v>209</v>
      </c>
      <c r="L54" s="121"/>
      <c r="M54" s="119" t="s">
        <v>208</v>
      </c>
      <c r="N54" s="121"/>
      <c r="O54" s="119" t="s">
        <v>209</v>
      </c>
      <c r="P54" s="121"/>
      <c r="Q54" s="119" t="s">
        <v>210</v>
      </c>
      <c r="R54" s="121"/>
      <c r="S54" s="119" t="s">
        <v>211</v>
      </c>
      <c r="T54" s="121"/>
      <c r="U54" s="119" t="s">
        <v>212</v>
      </c>
      <c r="V54" s="121"/>
      <c r="W54" s="119" t="s">
        <v>213</v>
      </c>
      <c r="X54" s="121"/>
      <c r="Y54" s="119" t="s">
        <v>214</v>
      </c>
      <c r="Z54" s="121"/>
      <c r="AA54" s="119" t="s">
        <v>215</v>
      </c>
      <c r="AB54" s="121"/>
      <c r="AC54" s="119" t="s">
        <v>214</v>
      </c>
      <c r="AD54" s="121"/>
      <c r="AE54" s="119" t="s">
        <v>215</v>
      </c>
      <c r="AF54" s="121"/>
      <c r="AG54" s="24" t="s">
        <v>216</v>
      </c>
      <c r="AH54" s="24"/>
      <c r="AI54" s="24"/>
    </row>
    <row r="55" spans="1:35" ht="24.95" customHeight="1" x14ac:dyDescent="0.15">
      <c r="A55" s="110"/>
      <c r="B55" s="112"/>
      <c r="C55" s="110"/>
      <c r="D55" s="112"/>
      <c r="E55" s="110"/>
      <c r="F55" s="112"/>
      <c r="G55" s="110"/>
      <c r="H55" s="112"/>
      <c r="I55" s="110"/>
      <c r="J55" s="112"/>
      <c r="K55" s="110"/>
      <c r="L55" s="112"/>
      <c r="M55" s="110"/>
      <c r="N55" s="112"/>
      <c r="O55" s="110"/>
      <c r="P55" s="112"/>
      <c r="Q55" s="175">
        <f>A55*10</f>
        <v>0</v>
      </c>
      <c r="R55" s="175"/>
      <c r="S55" s="175">
        <f>C55*5</f>
        <v>0</v>
      </c>
      <c r="T55" s="175"/>
      <c r="U55" s="175">
        <f>E55*6</f>
        <v>0</v>
      </c>
      <c r="V55" s="175"/>
      <c r="W55" s="176">
        <f>G55*3</f>
        <v>0</v>
      </c>
      <c r="X55" s="177"/>
      <c r="Y55" s="175">
        <f>I55*4</f>
        <v>0</v>
      </c>
      <c r="Z55" s="175"/>
      <c r="AA55" s="175">
        <f>K55*2</f>
        <v>0</v>
      </c>
      <c r="AB55" s="175"/>
      <c r="AC55" s="175">
        <f>M55*4</f>
        <v>0</v>
      </c>
      <c r="AD55" s="175"/>
      <c r="AE55" s="175">
        <f>O55*2</f>
        <v>0</v>
      </c>
      <c r="AF55" s="175"/>
      <c r="AG55" s="24">
        <f>Q55+S55+U55+W55+Y55+AA55+AC55+AE55</f>
        <v>0</v>
      </c>
      <c r="AH55" s="24"/>
      <c r="AI55" s="24"/>
    </row>
    <row r="56" spans="1:35" ht="24.9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row>
    <row r="57" spans="1:35" ht="24.95" customHeight="1" x14ac:dyDescent="0.15">
      <c r="A57" s="24" t="s">
        <v>217</v>
      </c>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row>
    <row r="58" spans="1:35" ht="24.95" customHeight="1" x14ac:dyDescent="0.15">
      <c r="A58" s="178" t="s">
        <v>218</v>
      </c>
      <c r="B58" s="178"/>
      <c r="C58" s="178"/>
      <c r="D58" s="178"/>
      <c r="E58" s="178"/>
      <c r="F58" s="178"/>
      <c r="G58" s="178"/>
      <c r="H58" s="178"/>
      <c r="I58" s="178"/>
      <c r="J58" s="178"/>
      <c r="K58" s="178"/>
      <c r="L58" s="178"/>
      <c r="M58" s="178"/>
      <c r="N58" s="178"/>
      <c r="O58" s="178"/>
      <c r="P58" s="178"/>
      <c r="Q58" s="24"/>
      <c r="R58" s="24"/>
      <c r="S58" s="24"/>
      <c r="T58" s="24"/>
      <c r="U58" s="24"/>
      <c r="V58" s="24"/>
      <c r="W58" s="24"/>
      <c r="X58" s="24"/>
      <c r="Y58" s="24"/>
      <c r="Z58" s="24"/>
      <c r="AA58" s="24"/>
      <c r="AB58" s="24"/>
      <c r="AC58" s="24"/>
      <c r="AD58" s="24"/>
      <c r="AE58" s="24"/>
      <c r="AF58" s="24"/>
      <c r="AG58" s="24"/>
      <c r="AH58" s="24"/>
      <c r="AI58" s="24"/>
    </row>
    <row r="59" spans="1:35" ht="24.95" customHeight="1" x14ac:dyDescent="0.15">
      <c r="A59" s="168" t="s">
        <v>219</v>
      </c>
      <c r="B59" s="168"/>
      <c r="C59" s="168"/>
      <c r="D59" s="168"/>
      <c r="E59" s="168"/>
      <c r="F59" s="168"/>
      <c r="G59" s="168"/>
      <c r="H59" s="168"/>
      <c r="I59" s="168"/>
      <c r="J59" s="168"/>
      <c r="K59" s="168"/>
      <c r="L59" s="168"/>
      <c r="M59" s="168"/>
      <c r="N59" s="168"/>
      <c r="O59" s="168"/>
      <c r="P59" s="168"/>
      <c r="Q59" s="24"/>
      <c r="R59" s="24"/>
      <c r="S59" s="24"/>
      <c r="T59" s="24"/>
      <c r="U59" s="24"/>
      <c r="V59" s="24"/>
      <c r="W59" s="24"/>
      <c r="X59" s="24"/>
      <c r="Y59" s="24"/>
      <c r="Z59" s="24"/>
      <c r="AA59" s="24"/>
      <c r="AB59" s="24"/>
      <c r="AC59" s="24"/>
      <c r="AD59" s="24"/>
      <c r="AE59" s="24"/>
      <c r="AF59" s="24"/>
      <c r="AG59" s="24"/>
      <c r="AH59" s="24"/>
      <c r="AI59" s="24"/>
    </row>
    <row r="60" spans="1:35" ht="24.95" customHeight="1" x14ac:dyDescent="0.15">
      <c r="A60" s="178" t="s">
        <v>220</v>
      </c>
      <c r="B60" s="178"/>
      <c r="C60" s="178"/>
      <c r="D60" s="178"/>
      <c r="E60" s="178"/>
      <c r="F60" s="178"/>
      <c r="G60" s="178"/>
      <c r="H60" s="178"/>
      <c r="I60" s="178"/>
      <c r="J60" s="178"/>
      <c r="K60" s="178"/>
      <c r="L60" s="178"/>
      <c r="M60" s="178"/>
      <c r="N60" s="178"/>
      <c r="O60" s="178"/>
      <c r="P60" s="178"/>
      <c r="Q60" s="24"/>
      <c r="R60" s="24"/>
      <c r="S60" s="24"/>
      <c r="T60" s="24"/>
      <c r="U60" s="24"/>
      <c r="V60" s="24"/>
      <c r="W60" s="24"/>
      <c r="X60" s="24"/>
      <c r="Y60" s="24"/>
      <c r="Z60" s="24"/>
      <c r="AA60" s="24"/>
      <c r="AB60" s="24"/>
      <c r="AC60" s="24"/>
      <c r="AD60" s="24"/>
      <c r="AE60" s="24"/>
      <c r="AF60" s="24"/>
      <c r="AG60" s="24"/>
      <c r="AH60" s="24"/>
      <c r="AI60" s="24"/>
    </row>
    <row r="61" spans="1:35" ht="24.95" customHeight="1" thickBot="1" x14ac:dyDescent="0.2">
      <c r="A61" s="173" t="s">
        <v>221</v>
      </c>
      <c r="B61" s="173"/>
      <c r="C61" s="173"/>
      <c r="D61" s="173"/>
      <c r="E61" s="173"/>
      <c r="F61" s="173"/>
      <c r="G61" s="173"/>
      <c r="H61" s="173"/>
      <c r="I61" s="173"/>
      <c r="J61" s="173"/>
      <c r="K61" s="173"/>
      <c r="L61" s="173"/>
      <c r="M61" s="173"/>
      <c r="N61" s="173"/>
      <c r="O61" s="173"/>
      <c r="P61" s="173"/>
      <c r="Q61" s="24"/>
      <c r="R61" s="24"/>
      <c r="S61" s="24"/>
      <c r="T61" s="24"/>
      <c r="U61" s="24"/>
      <c r="V61" s="24"/>
      <c r="W61" s="24"/>
      <c r="X61" s="24"/>
      <c r="Y61" s="24"/>
      <c r="Z61" s="24"/>
      <c r="AA61" s="24"/>
      <c r="AB61" s="24"/>
      <c r="AC61" s="24"/>
      <c r="AD61" s="24"/>
      <c r="AE61" s="24"/>
      <c r="AF61" s="24"/>
      <c r="AG61" s="24"/>
      <c r="AH61" s="24"/>
      <c r="AI61" s="24"/>
    </row>
    <row r="62" spans="1:35" ht="24.95" customHeight="1" x14ac:dyDescent="0.15">
      <c r="A62" s="169" t="s">
        <v>222</v>
      </c>
      <c r="B62" s="170"/>
      <c r="C62" s="170"/>
      <c r="D62" s="170"/>
      <c r="E62" s="170"/>
      <c r="F62" s="170"/>
      <c r="G62" s="170"/>
      <c r="H62" s="170"/>
      <c r="I62" s="170"/>
      <c r="J62" s="170"/>
      <c r="K62" s="170"/>
      <c r="L62" s="170"/>
      <c r="M62" s="170"/>
      <c r="N62" s="170"/>
      <c r="O62" s="170"/>
      <c r="P62" s="171"/>
      <c r="Q62" s="24"/>
      <c r="R62" s="24"/>
      <c r="S62" s="24"/>
      <c r="T62" s="24"/>
      <c r="U62" s="24"/>
      <c r="V62" s="24"/>
      <c r="W62" s="24"/>
      <c r="X62" s="24"/>
      <c r="Y62" s="24"/>
      <c r="Z62" s="24"/>
      <c r="AA62" s="24"/>
      <c r="AB62" s="24"/>
      <c r="AC62" s="24"/>
      <c r="AD62" s="24"/>
      <c r="AE62" s="24"/>
      <c r="AF62" s="24"/>
      <c r="AG62" s="24"/>
      <c r="AH62" s="24"/>
      <c r="AI62" s="24"/>
    </row>
    <row r="63" spans="1:35" ht="24.95" customHeight="1" thickBot="1" x14ac:dyDescent="0.2">
      <c r="A63" s="172" t="s">
        <v>223</v>
      </c>
      <c r="B63" s="173"/>
      <c r="C63" s="173"/>
      <c r="D63" s="173"/>
      <c r="E63" s="173"/>
      <c r="F63" s="173"/>
      <c r="G63" s="173"/>
      <c r="H63" s="173"/>
      <c r="I63" s="173"/>
      <c r="J63" s="173"/>
      <c r="K63" s="173"/>
      <c r="L63" s="173"/>
      <c r="M63" s="173"/>
      <c r="N63" s="174">
        <f>N21+I47+N47+AG55</f>
        <v>-100</v>
      </c>
      <c r="O63" s="174"/>
      <c r="P63" s="31" t="s">
        <v>224</v>
      </c>
      <c r="Q63" s="24"/>
      <c r="R63" s="24"/>
      <c r="S63" s="24"/>
      <c r="T63" s="24"/>
      <c r="U63" s="24"/>
      <c r="V63" s="24"/>
      <c r="W63" s="24"/>
      <c r="X63" s="24"/>
      <c r="Y63" s="24"/>
      <c r="Z63" s="24"/>
      <c r="AA63" s="24"/>
      <c r="AB63" s="24"/>
      <c r="AC63" s="24"/>
      <c r="AD63" s="24"/>
      <c r="AE63" s="24"/>
      <c r="AF63" s="24"/>
      <c r="AG63" s="24"/>
      <c r="AH63" s="24"/>
      <c r="AI63" s="24"/>
    </row>
  </sheetData>
  <mergeCells count="182">
    <mergeCell ref="A18:D18"/>
    <mergeCell ref="A19:D19"/>
    <mergeCell ref="A16:D16"/>
    <mergeCell ref="A51:P51"/>
    <mergeCell ref="N16:P16"/>
    <mergeCell ref="N17:P17"/>
    <mergeCell ref="N18:P18"/>
    <mergeCell ref="N19:P19"/>
    <mergeCell ref="N20:P20"/>
    <mergeCell ref="N21:P21"/>
    <mergeCell ref="K16:M16"/>
    <mergeCell ref="K17:M17"/>
    <mergeCell ref="K18:M18"/>
    <mergeCell ref="K19:M19"/>
    <mergeCell ref="K20:M20"/>
    <mergeCell ref="A21:M21"/>
    <mergeCell ref="E18:G18"/>
    <mergeCell ref="E19:G19"/>
    <mergeCell ref="H16:J16"/>
    <mergeCell ref="H17:J17"/>
    <mergeCell ref="H18:J18"/>
    <mergeCell ref="H19:J19"/>
    <mergeCell ref="L32:M32"/>
    <mergeCell ref="H33:I33"/>
    <mergeCell ref="A24:P24"/>
    <mergeCell ref="A25:G25"/>
    <mergeCell ref="N25:P25"/>
    <mergeCell ref="H25:I25"/>
    <mergeCell ref="L25:M25"/>
    <mergeCell ref="J25:K25"/>
    <mergeCell ref="A20:D20"/>
    <mergeCell ref="E20:G20"/>
    <mergeCell ref="H20:J20"/>
    <mergeCell ref="A59:P59"/>
    <mergeCell ref="A62:P62"/>
    <mergeCell ref="A63:M63"/>
    <mergeCell ref="N63:O63"/>
    <mergeCell ref="Y55:Z55"/>
    <mergeCell ref="AA55:AB55"/>
    <mergeCell ref="AC55:AD55"/>
    <mergeCell ref="AE55:AF55"/>
    <mergeCell ref="M55:N55"/>
    <mergeCell ref="O55:P55"/>
    <mergeCell ref="Q55:R55"/>
    <mergeCell ref="S55:T55"/>
    <mergeCell ref="U55:V55"/>
    <mergeCell ref="W55:X55"/>
    <mergeCell ref="A61:P61"/>
    <mergeCell ref="A60:P60"/>
    <mergeCell ref="A58:P58"/>
    <mergeCell ref="Y54:Z54"/>
    <mergeCell ref="AA54:AB54"/>
    <mergeCell ref="AC54:AD54"/>
    <mergeCell ref="AE54:AF54"/>
    <mergeCell ref="A55:B55"/>
    <mergeCell ref="C55:D55"/>
    <mergeCell ref="E55:F55"/>
    <mergeCell ref="G55:H55"/>
    <mergeCell ref="I55:J55"/>
    <mergeCell ref="K55:L55"/>
    <mergeCell ref="M54:N54"/>
    <mergeCell ref="O54:P54"/>
    <mergeCell ref="Q54:R54"/>
    <mergeCell ref="S54:T54"/>
    <mergeCell ref="U54:V54"/>
    <mergeCell ref="W54:X54"/>
    <mergeCell ref="A54:B54"/>
    <mergeCell ref="C54:D54"/>
    <mergeCell ref="E54:F54"/>
    <mergeCell ref="G54:H54"/>
    <mergeCell ref="I54:J54"/>
    <mergeCell ref="K54:L54"/>
    <mergeCell ref="A52:D53"/>
    <mergeCell ref="E52:L52"/>
    <mergeCell ref="M52:P53"/>
    <mergeCell ref="Q52:T53"/>
    <mergeCell ref="U52:AB52"/>
    <mergeCell ref="AC52:AF53"/>
    <mergeCell ref="E53:H53"/>
    <mergeCell ref="I53:L53"/>
    <mergeCell ref="U53:X53"/>
    <mergeCell ref="Y53:AB53"/>
    <mergeCell ref="A48:P48"/>
    <mergeCell ref="A49:P49"/>
    <mergeCell ref="A50:P50"/>
    <mergeCell ref="A41:D41"/>
    <mergeCell ref="A42:D42"/>
    <mergeCell ref="J42:M42"/>
    <mergeCell ref="A43:D43"/>
    <mergeCell ref="A44:D44"/>
    <mergeCell ref="A45:D45"/>
    <mergeCell ref="A34:P34"/>
    <mergeCell ref="A35:P35"/>
    <mergeCell ref="A36:P36"/>
    <mergeCell ref="A37:P37"/>
    <mergeCell ref="A38:D38"/>
    <mergeCell ref="E38:I38"/>
    <mergeCell ref="J38:N38"/>
    <mergeCell ref="O38:P47"/>
    <mergeCell ref="A39:D39"/>
    <mergeCell ref="A40:D40"/>
    <mergeCell ref="A46:D46"/>
    <mergeCell ref="A47:D47"/>
    <mergeCell ref="A32:G32"/>
    <mergeCell ref="N32:P32"/>
    <mergeCell ref="A33:G33"/>
    <mergeCell ref="N33:P33"/>
    <mergeCell ref="H32:I32"/>
    <mergeCell ref="J32:K32"/>
    <mergeCell ref="A30:G30"/>
    <mergeCell ref="N30:P30"/>
    <mergeCell ref="A31:G31"/>
    <mergeCell ref="N31:P31"/>
    <mergeCell ref="J31:K31"/>
    <mergeCell ref="L31:M31"/>
    <mergeCell ref="H30:I30"/>
    <mergeCell ref="J30:K30"/>
    <mergeCell ref="L30:M30"/>
    <mergeCell ref="J33:K33"/>
    <mergeCell ref="L33:M33"/>
    <mergeCell ref="H31:I31"/>
    <mergeCell ref="E16:G16"/>
    <mergeCell ref="E17:G17"/>
    <mergeCell ref="N28:P28"/>
    <mergeCell ref="A29:G29"/>
    <mergeCell ref="N29:P29"/>
    <mergeCell ref="H29:I29"/>
    <mergeCell ref="J29:K29"/>
    <mergeCell ref="A26:G26"/>
    <mergeCell ref="N26:P26"/>
    <mergeCell ref="A27:G27"/>
    <mergeCell ref="N27:P27"/>
    <mergeCell ref="J26:K26"/>
    <mergeCell ref="L26:M26"/>
    <mergeCell ref="H26:I26"/>
    <mergeCell ref="H27:I27"/>
    <mergeCell ref="J27:K27"/>
    <mergeCell ref="L27:M27"/>
    <mergeCell ref="H28:I28"/>
    <mergeCell ref="J28:K28"/>
    <mergeCell ref="L28:M28"/>
    <mergeCell ref="L29:M29"/>
    <mergeCell ref="A28:G28"/>
    <mergeCell ref="A22:P22"/>
    <mergeCell ref="A23:P23"/>
    <mergeCell ref="A12:P12"/>
    <mergeCell ref="A13:P13"/>
    <mergeCell ref="A14:P14"/>
    <mergeCell ref="A15:D15"/>
    <mergeCell ref="N15:P15"/>
    <mergeCell ref="A9:P9"/>
    <mergeCell ref="A10:H10"/>
    <mergeCell ref="I10:P10"/>
    <mergeCell ref="A11:B11"/>
    <mergeCell ref="C11:H11"/>
    <mergeCell ref="I11:J11"/>
    <mergeCell ref="K11:P11"/>
    <mergeCell ref="E15:G15"/>
    <mergeCell ref="K15:M15"/>
    <mergeCell ref="H15:J15"/>
    <mergeCell ref="A7:B7"/>
    <mergeCell ref="C7:E7"/>
    <mergeCell ref="F7:G7"/>
    <mergeCell ref="H7:P7"/>
    <mergeCell ref="A8:B8"/>
    <mergeCell ref="C8:P8"/>
    <mergeCell ref="A5:B5"/>
    <mergeCell ref="C5:P5"/>
    <mergeCell ref="A6:B6"/>
    <mergeCell ref="C6:H6"/>
    <mergeCell ref="I6:J6"/>
    <mergeCell ref="K6:P6"/>
    <mergeCell ref="A1:P1"/>
    <mergeCell ref="A2:P2"/>
    <mergeCell ref="A3:B3"/>
    <mergeCell ref="C3:P3"/>
    <mergeCell ref="A4:B4"/>
    <mergeCell ref="C4:D4"/>
    <mergeCell ref="E4:G4"/>
    <mergeCell ref="I4:J4"/>
    <mergeCell ref="L4:M4"/>
    <mergeCell ref="O4:P4"/>
  </mergeCells>
  <phoneticPr fontId="1"/>
  <conditionalFormatting sqref="A55:P55">
    <cfRule type="cellIs" dxfId="8" priority="1" operator="equal">
      <formula>""</formula>
    </cfRule>
  </conditionalFormatting>
  <conditionalFormatting sqref="C3:P3 E4:G4 I4:J4 L4:M4 O4:P4 C5:P5 C6:H6 K6:P6 C7:E7 H7:P7 C8:P8 C11:H11 K11:P11">
    <cfRule type="cellIs" dxfId="7" priority="4" operator="equal">
      <formula>""</formula>
    </cfRule>
  </conditionalFormatting>
  <conditionalFormatting sqref="E16:M19">
    <cfRule type="cellIs" dxfId="6" priority="3" operator="equal">
      <formula>""</formula>
    </cfRule>
  </conditionalFormatting>
  <conditionalFormatting sqref="J40:M41 E40:H46 J43:M46">
    <cfRule type="cellIs" dxfId="5" priority="2" operator="equal">
      <formula>""</formula>
    </cfRule>
  </conditionalFormatting>
  <pageMargins left="1.1811023622047245" right="1.1811023622047245" top="0.74803149606299213" bottom="0.74803149606299213" header="0.31496062992125984" footer="0.31496062992125984"/>
  <pageSetup paperSize="9" scale="85" fitToHeight="0" orientation="portrait" verticalDpi="0" r:id="rId1"/>
  <rowBreaks count="1" manualBreakCount="1">
    <brk id="3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C04D5-14F5-4533-9D92-330DE410F52B}">
  <sheetPr>
    <tabColor rgb="FF00B0F0"/>
    <pageSetUpPr fitToPage="1"/>
  </sheetPr>
  <dimension ref="A1:F41"/>
  <sheetViews>
    <sheetView view="pageBreakPreview" zoomScaleNormal="100" zoomScaleSheetLayoutView="100" workbookViewId="0">
      <selection sqref="A1:E1"/>
    </sheetView>
  </sheetViews>
  <sheetFormatPr defaultRowHeight="14.25" x14ac:dyDescent="0.15"/>
  <cols>
    <col min="1" max="1" width="13.125" style="1" customWidth="1"/>
    <col min="2" max="2" width="13.125" style="11" customWidth="1"/>
    <col min="3" max="5" width="25.625" style="11" customWidth="1"/>
    <col min="6" max="8" width="15.625" style="1" customWidth="1"/>
    <col min="9" max="16384" width="9" style="1"/>
  </cols>
  <sheetData>
    <row r="1" spans="1:6" ht="30" customHeight="1" x14ac:dyDescent="0.15">
      <c r="A1" s="193" t="s">
        <v>288</v>
      </c>
      <c r="B1" s="193"/>
      <c r="C1" s="193"/>
      <c r="D1" s="193"/>
      <c r="E1" s="193"/>
      <c r="F1" s="10"/>
    </row>
    <row r="2" spans="1:6" ht="21.95" customHeight="1" x14ac:dyDescent="0.15">
      <c r="A2" s="194" t="s">
        <v>34</v>
      </c>
      <c r="B2" s="195"/>
      <c r="C2" s="195"/>
      <c r="D2" s="195"/>
      <c r="E2" s="196"/>
    </row>
    <row r="3" spans="1:6" x14ac:dyDescent="0.15">
      <c r="A3" s="197" t="s">
        <v>0</v>
      </c>
      <c r="B3" s="198"/>
      <c r="C3" s="199"/>
      <c r="D3" s="199"/>
      <c r="E3" s="199"/>
    </row>
    <row r="4" spans="1:6" x14ac:dyDescent="0.15">
      <c r="A4" s="200" t="s">
        <v>35</v>
      </c>
      <c r="B4" s="201"/>
      <c r="C4" s="202"/>
      <c r="D4" s="202"/>
      <c r="E4" s="202"/>
    </row>
    <row r="5" spans="1:6" x14ac:dyDescent="0.15">
      <c r="B5" s="203"/>
      <c r="C5" s="203"/>
      <c r="D5" s="203"/>
      <c r="E5" s="203"/>
    </row>
    <row r="6" spans="1:6" ht="21.95" customHeight="1" x14ac:dyDescent="0.15">
      <c r="A6" s="194" t="s">
        <v>36</v>
      </c>
      <c r="B6" s="195"/>
      <c r="C6" s="195"/>
      <c r="D6" s="195"/>
      <c r="E6" s="196"/>
    </row>
    <row r="7" spans="1:6" ht="14.25" customHeight="1" x14ac:dyDescent="0.15">
      <c r="A7" s="204" t="s">
        <v>296</v>
      </c>
      <c r="B7" s="105"/>
      <c r="C7" s="105"/>
      <c r="D7" s="105"/>
      <c r="E7" s="65"/>
    </row>
    <row r="8" spans="1:6" x14ac:dyDescent="0.15">
      <c r="A8" s="205"/>
      <c r="B8" s="206"/>
      <c r="C8" s="206"/>
      <c r="D8" s="206"/>
      <c r="E8" s="36" t="s">
        <v>37</v>
      </c>
    </row>
    <row r="9" spans="1:6" x14ac:dyDescent="0.15">
      <c r="A9" s="192" t="s">
        <v>38</v>
      </c>
      <c r="B9" s="192"/>
      <c r="C9" s="192"/>
      <c r="D9" s="192"/>
      <c r="E9" s="53"/>
    </row>
    <row r="10" spans="1:6" x14ac:dyDescent="0.15">
      <c r="A10" s="192" t="s">
        <v>39</v>
      </c>
      <c r="B10" s="192"/>
      <c r="C10" s="192"/>
      <c r="D10" s="192"/>
      <c r="E10" s="53">
        <f>SUM(D16:D40)</f>
        <v>0</v>
      </c>
    </row>
    <row r="11" spans="1:6" ht="32.25" customHeight="1" x14ac:dyDescent="0.15">
      <c r="A11" s="208" t="s">
        <v>231</v>
      </c>
      <c r="B11" s="192"/>
      <c r="C11" s="192"/>
      <c r="D11" s="192"/>
      <c r="E11" s="53">
        <f>SUM(E16:E40)</f>
        <v>0</v>
      </c>
    </row>
    <row r="12" spans="1:6" x14ac:dyDescent="0.15">
      <c r="B12" s="203"/>
      <c r="C12" s="203"/>
      <c r="D12" s="203"/>
      <c r="E12" s="209"/>
    </row>
    <row r="13" spans="1:6" ht="21.95" customHeight="1" x14ac:dyDescent="0.15">
      <c r="A13" s="194" t="s">
        <v>40</v>
      </c>
      <c r="B13" s="195"/>
      <c r="C13" s="195"/>
      <c r="D13" s="195"/>
      <c r="E13" s="196"/>
    </row>
    <row r="14" spans="1:6" x14ac:dyDescent="0.15">
      <c r="A14" s="210" t="s">
        <v>41</v>
      </c>
      <c r="B14" s="211"/>
      <c r="C14" s="211"/>
      <c r="D14" s="211"/>
      <c r="E14" s="212"/>
    </row>
    <row r="15" spans="1:6" x14ac:dyDescent="0.15">
      <c r="A15" s="213"/>
      <c r="B15" s="203"/>
      <c r="C15" s="214"/>
      <c r="D15" s="36" t="s">
        <v>42</v>
      </c>
      <c r="E15" s="36" t="s">
        <v>43</v>
      </c>
    </row>
    <row r="16" spans="1:6" x14ac:dyDescent="0.15">
      <c r="A16" s="192" t="s">
        <v>44</v>
      </c>
      <c r="B16" s="192"/>
      <c r="C16" s="37" t="s">
        <v>45</v>
      </c>
      <c r="D16" s="53"/>
      <c r="E16" s="53"/>
      <c r="F16" s="23"/>
    </row>
    <row r="17" spans="1:6" x14ac:dyDescent="0.15">
      <c r="A17" s="192"/>
      <c r="B17" s="192"/>
      <c r="C17" s="37" t="s">
        <v>46</v>
      </c>
      <c r="D17" s="53"/>
      <c r="E17" s="53"/>
      <c r="F17" s="23"/>
    </row>
    <row r="18" spans="1:6" x14ac:dyDescent="0.15">
      <c r="A18" s="215" t="s">
        <v>47</v>
      </c>
      <c r="B18" s="216"/>
      <c r="C18" s="58" t="s">
        <v>161</v>
      </c>
      <c r="D18" s="53"/>
      <c r="E18" s="53"/>
      <c r="F18" s="23"/>
    </row>
    <row r="19" spans="1:6" x14ac:dyDescent="0.15">
      <c r="A19" s="219"/>
      <c r="B19" s="220"/>
      <c r="C19" s="59" t="s">
        <v>45</v>
      </c>
      <c r="D19" s="53"/>
      <c r="E19" s="53"/>
      <c r="F19" s="23"/>
    </row>
    <row r="20" spans="1:6" x14ac:dyDescent="0.15">
      <c r="A20" s="217"/>
      <c r="B20" s="218"/>
      <c r="C20" s="59" t="s">
        <v>46</v>
      </c>
      <c r="D20" s="53"/>
      <c r="E20" s="53"/>
      <c r="F20" s="23"/>
    </row>
    <row r="21" spans="1:6" x14ac:dyDescent="0.15">
      <c r="A21" s="215" t="s">
        <v>48</v>
      </c>
      <c r="B21" s="216"/>
      <c r="C21" s="59" t="s">
        <v>45</v>
      </c>
      <c r="D21" s="53"/>
      <c r="E21" s="53"/>
      <c r="F21" s="23"/>
    </row>
    <row r="22" spans="1:6" x14ac:dyDescent="0.15">
      <c r="A22" s="217"/>
      <c r="B22" s="218"/>
      <c r="C22" s="59" t="s">
        <v>46</v>
      </c>
      <c r="D22" s="53"/>
      <c r="E22" s="53"/>
      <c r="F22" s="23"/>
    </row>
    <row r="23" spans="1:6" x14ac:dyDescent="0.15">
      <c r="A23" s="215" t="s">
        <v>49</v>
      </c>
      <c r="B23" s="216"/>
      <c r="C23" s="58" t="s">
        <v>161</v>
      </c>
      <c r="D23" s="53"/>
      <c r="E23" s="53"/>
    </row>
    <row r="24" spans="1:6" x14ac:dyDescent="0.15">
      <c r="A24" s="219"/>
      <c r="B24" s="220"/>
      <c r="C24" s="59" t="s">
        <v>45</v>
      </c>
      <c r="D24" s="53"/>
      <c r="E24" s="53"/>
      <c r="F24" s="23"/>
    </row>
    <row r="25" spans="1:6" x14ac:dyDescent="0.15">
      <c r="A25" s="217"/>
      <c r="B25" s="218"/>
      <c r="C25" s="59" t="s">
        <v>46</v>
      </c>
      <c r="D25" s="53"/>
      <c r="E25" s="53"/>
      <c r="F25" s="23"/>
    </row>
    <row r="26" spans="1:6" x14ac:dyDescent="0.15">
      <c r="A26" s="207" t="s">
        <v>50</v>
      </c>
      <c r="B26" s="207"/>
      <c r="C26" s="59" t="s">
        <v>45</v>
      </c>
      <c r="D26" s="53"/>
      <c r="E26" s="53"/>
      <c r="F26" s="23"/>
    </row>
    <row r="27" spans="1:6" x14ac:dyDescent="0.15">
      <c r="A27" s="207"/>
      <c r="B27" s="207"/>
      <c r="C27" s="59" t="s">
        <v>46</v>
      </c>
      <c r="D27" s="53"/>
      <c r="E27" s="53"/>
      <c r="F27" s="23"/>
    </row>
    <row r="28" spans="1:6" x14ac:dyDescent="0.15">
      <c r="A28" s="215" t="s">
        <v>51</v>
      </c>
      <c r="B28" s="216"/>
      <c r="C28" s="58" t="s">
        <v>161</v>
      </c>
      <c r="D28" s="53"/>
      <c r="E28" s="53"/>
    </row>
    <row r="29" spans="1:6" x14ac:dyDescent="0.15">
      <c r="A29" s="219"/>
      <c r="B29" s="220"/>
      <c r="C29" s="59" t="s">
        <v>45</v>
      </c>
      <c r="D29" s="53"/>
      <c r="E29" s="53"/>
      <c r="F29" s="23"/>
    </row>
    <row r="30" spans="1:6" x14ac:dyDescent="0.15">
      <c r="A30" s="217"/>
      <c r="B30" s="218"/>
      <c r="C30" s="59" t="s">
        <v>46</v>
      </c>
      <c r="D30" s="53"/>
      <c r="E30" s="53"/>
      <c r="F30" s="23"/>
    </row>
    <row r="31" spans="1:6" x14ac:dyDescent="0.15">
      <c r="A31" s="207" t="s">
        <v>52</v>
      </c>
      <c r="B31" s="207"/>
      <c r="C31" s="59" t="s">
        <v>45</v>
      </c>
      <c r="D31" s="89"/>
      <c r="E31" s="89"/>
      <c r="F31" s="23"/>
    </row>
    <row r="32" spans="1:6" x14ac:dyDescent="0.15">
      <c r="A32" s="207"/>
      <c r="B32" s="207"/>
      <c r="C32" s="59" t="s">
        <v>46</v>
      </c>
      <c r="D32" s="89"/>
      <c r="E32" s="89"/>
      <c r="F32" s="23"/>
    </row>
    <row r="33" spans="1:5" x14ac:dyDescent="0.15">
      <c r="A33" s="224" t="s">
        <v>53</v>
      </c>
      <c r="B33" s="224"/>
      <c r="C33" s="60" t="s">
        <v>54</v>
      </c>
      <c r="D33" s="89"/>
      <c r="E33" s="89"/>
    </row>
    <row r="34" spans="1:5" x14ac:dyDescent="0.15">
      <c r="A34" s="224"/>
      <c r="B34" s="224"/>
      <c r="C34" s="60" t="s">
        <v>55</v>
      </c>
      <c r="D34" s="89"/>
      <c r="E34" s="89"/>
    </row>
    <row r="35" spans="1:5" x14ac:dyDescent="0.15">
      <c r="A35" s="224" t="s">
        <v>56</v>
      </c>
      <c r="B35" s="224"/>
      <c r="C35" s="224"/>
      <c r="D35" s="89"/>
      <c r="E35" s="89"/>
    </row>
    <row r="36" spans="1:5" x14ac:dyDescent="0.15">
      <c r="A36" s="224" t="s">
        <v>57</v>
      </c>
      <c r="B36" s="224"/>
      <c r="C36" s="224"/>
      <c r="D36" s="89"/>
      <c r="E36" s="89"/>
    </row>
    <row r="37" spans="1:5" x14ac:dyDescent="0.15">
      <c r="A37" s="224" t="s">
        <v>58</v>
      </c>
      <c r="B37" s="224"/>
      <c r="C37" s="224"/>
      <c r="D37" s="89"/>
      <c r="E37" s="89"/>
    </row>
    <row r="38" spans="1:5" x14ac:dyDescent="0.15">
      <c r="A38" s="224" t="s">
        <v>59</v>
      </c>
      <c r="B38" s="224"/>
      <c r="C38" s="224"/>
      <c r="D38" s="89"/>
      <c r="E38" s="89"/>
    </row>
    <row r="39" spans="1:5" x14ac:dyDescent="0.15">
      <c r="A39" s="225" t="s">
        <v>144</v>
      </c>
      <c r="B39" s="226"/>
      <c r="C39" s="227"/>
      <c r="D39" s="89"/>
      <c r="E39" s="89"/>
    </row>
    <row r="40" spans="1:5" x14ac:dyDescent="0.15">
      <c r="A40" s="224" t="s">
        <v>60</v>
      </c>
      <c r="B40" s="224"/>
      <c r="C40" s="224"/>
      <c r="D40" s="89"/>
      <c r="E40" s="89"/>
    </row>
    <row r="41" spans="1:5" ht="35.1" customHeight="1" x14ac:dyDescent="0.15">
      <c r="A41" s="221" t="s">
        <v>233</v>
      </c>
      <c r="B41" s="222"/>
      <c r="C41" s="223"/>
      <c r="D41" s="12">
        <f>SUM(D16:D40)</f>
        <v>0</v>
      </c>
      <c r="E41" s="12">
        <f>SUM(E16:E40)</f>
        <v>0</v>
      </c>
    </row>
  </sheetData>
  <protectedRanges>
    <protectedRange password="E993" sqref="A13:A14 A6:A7 A9:A11 C2:E2 A2:A4 C6:E6 C7 B8 C9:C10 B12 C13:E13 B15 C14:C17 A16:A18 A20:A23 A25:A28 A30:A32 C19:C22 C24:C27 C29:C32" name="範囲1"/>
    <protectedRange password="E993" sqref="C18" name="範囲1_1"/>
    <protectedRange password="E993" sqref="C23" name="範囲1_1_1"/>
    <protectedRange password="E993" sqref="C28" name="範囲1_1_2"/>
    <protectedRange password="E993" sqref="A41" name="範囲1_1_3"/>
  </protectedRanges>
  <mergeCells count="31">
    <mergeCell ref="A41:C41"/>
    <mergeCell ref="A33:B34"/>
    <mergeCell ref="A35:C35"/>
    <mergeCell ref="A36:C36"/>
    <mergeCell ref="A37:C37"/>
    <mergeCell ref="A38:C38"/>
    <mergeCell ref="A40:C40"/>
    <mergeCell ref="A39:C39"/>
    <mergeCell ref="A31:B32"/>
    <mergeCell ref="A11:D11"/>
    <mergeCell ref="B12:E12"/>
    <mergeCell ref="A13:E13"/>
    <mergeCell ref="A14:E14"/>
    <mergeCell ref="A15:C15"/>
    <mergeCell ref="A16:B17"/>
    <mergeCell ref="A21:B22"/>
    <mergeCell ref="A26:B27"/>
    <mergeCell ref="A18:B20"/>
    <mergeCell ref="A23:B25"/>
    <mergeCell ref="A28:B30"/>
    <mergeCell ref="A10:D10"/>
    <mergeCell ref="A1:E1"/>
    <mergeCell ref="A2:E2"/>
    <mergeCell ref="A3:B3"/>
    <mergeCell ref="C3:E3"/>
    <mergeCell ref="A4:B4"/>
    <mergeCell ref="C4:E4"/>
    <mergeCell ref="B5:E5"/>
    <mergeCell ref="A6:E6"/>
    <mergeCell ref="A9:D9"/>
    <mergeCell ref="A7:D8"/>
  </mergeCells>
  <phoneticPr fontId="1"/>
  <conditionalFormatting sqref="C3:E4 E9">
    <cfRule type="cellIs" dxfId="4" priority="2" operator="equal">
      <formula>""</formula>
    </cfRule>
  </conditionalFormatting>
  <conditionalFormatting sqref="D16:E40">
    <cfRule type="cellIs" dxfId="3" priority="1" operator="equal">
      <formula>""</formula>
    </cfRule>
  </conditionalFormatting>
  <pageMargins left="1.1811023622047245" right="1.1811023622047245" top="0.74803149606299213" bottom="0.74803149606299213" header="0.31496062992125984" footer="0.31496062992125984"/>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C96B7-CE7E-4779-A11A-7309116DD10B}">
  <sheetPr>
    <tabColor rgb="FF00B0F0"/>
    <pageSetUpPr fitToPage="1"/>
  </sheetPr>
  <dimension ref="A1:Q251"/>
  <sheetViews>
    <sheetView view="pageBreakPreview" zoomScale="60" zoomScaleNormal="50" workbookViewId="0">
      <selection sqref="A1:L1"/>
    </sheetView>
  </sheetViews>
  <sheetFormatPr defaultRowHeight="12" x14ac:dyDescent="0.15"/>
  <cols>
    <col min="1" max="1" width="4.875" style="41" customWidth="1"/>
    <col min="2" max="2" width="9.875" style="40" customWidth="1"/>
    <col min="3" max="4" width="4.875" style="41" customWidth="1"/>
    <col min="5" max="5" width="17.625" style="42" customWidth="1"/>
    <col min="6" max="7" width="21.625" style="42" customWidth="1"/>
    <col min="8" max="12" width="11.625" style="42" customWidth="1"/>
    <col min="13" max="13" width="28.125" style="43" customWidth="1"/>
    <col min="14" max="14" width="36.375" style="42" customWidth="1"/>
    <col min="15" max="255" width="9" style="42"/>
    <col min="256" max="256" width="4.875" style="42" customWidth="1"/>
    <col min="257" max="257" width="9.875" style="42" customWidth="1"/>
    <col min="258" max="258" width="7.625" style="42" customWidth="1"/>
    <col min="259" max="260" width="4.875" style="42" customWidth="1"/>
    <col min="261" max="261" width="29" style="42" customWidth="1"/>
    <col min="262" max="262" width="25.625" style="42" customWidth="1"/>
    <col min="263" max="263" width="23.375" style="42" customWidth="1"/>
    <col min="264" max="267" width="12.125" style="42" customWidth="1"/>
    <col min="268" max="268" width="29" style="42" customWidth="1"/>
    <col min="269" max="511" width="9" style="42"/>
    <col min="512" max="512" width="4.875" style="42" customWidth="1"/>
    <col min="513" max="513" width="9.875" style="42" customWidth="1"/>
    <col min="514" max="514" width="7.625" style="42" customWidth="1"/>
    <col min="515" max="516" width="4.875" style="42" customWidth="1"/>
    <col min="517" max="517" width="29" style="42" customWidth="1"/>
    <col min="518" max="518" width="25.625" style="42" customWidth="1"/>
    <col min="519" max="519" width="23.375" style="42" customWidth="1"/>
    <col min="520" max="523" width="12.125" style="42" customWidth="1"/>
    <col min="524" max="524" width="29" style="42" customWidth="1"/>
    <col min="525" max="767" width="9" style="42"/>
    <col min="768" max="768" width="4.875" style="42" customWidth="1"/>
    <col min="769" max="769" width="9.875" style="42" customWidth="1"/>
    <col min="770" max="770" width="7.625" style="42" customWidth="1"/>
    <col min="771" max="772" width="4.875" style="42" customWidth="1"/>
    <col min="773" max="773" width="29" style="42" customWidth="1"/>
    <col min="774" max="774" width="25.625" style="42" customWidth="1"/>
    <col min="775" max="775" width="23.375" style="42" customWidth="1"/>
    <col min="776" max="779" width="12.125" style="42" customWidth="1"/>
    <col min="780" max="780" width="29" style="42" customWidth="1"/>
    <col min="781" max="1023" width="9" style="42"/>
    <col min="1024" max="1024" width="4.875" style="42" customWidth="1"/>
    <col min="1025" max="1025" width="9.875" style="42" customWidth="1"/>
    <col min="1026" max="1026" width="7.625" style="42" customWidth="1"/>
    <col min="1027" max="1028" width="4.875" style="42" customWidth="1"/>
    <col min="1029" max="1029" width="29" style="42" customWidth="1"/>
    <col min="1030" max="1030" width="25.625" style="42" customWidth="1"/>
    <col min="1031" max="1031" width="23.375" style="42" customWidth="1"/>
    <col min="1032" max="1035" width="12.125" style="42" customWidth="1"/>
    <col min="1036" max="1036" width="29" style="42" customWidth="1"/>
    <col min="1037" max="1279" width="9" style="42"/>
    <col min="1280" max="1280" width="4.875" style="42" customWidth="1"/>
    <col min="1281" max="1281" width="9.875" style="42" customWidth="1"/>
    <col min="1282" max="1282" width="7.625" style="42" customWidth="1"/>
    <col min="1283" max="1284" width="4.875" style="42" customWidth="1"/>
    <col min="1285" max="1285" width="29" style="42" customWidth="1"/>
    <col min="1286" max="1286" width="25.625" style="42" customWidth="1"/>
    <col min="1287" max="1287" width="23.375" style="42" customWidth="1"/>
    <col min="1288" max="1291" width="12.125" style="42" customWidth="1"/>
    <col min="1292" max="1292" width="29" style="42" customWidth="1"/>
    <col min="1293" max="1535" width="9" style="42"/>
    <col min="1536" max="1536" width="4.875" style="42" customWidth="1"/>
    <col min="1537" max="1537" width="9.875" style="42" customWidth="1"/>
    <col min="1538" max="1538" width="7.625" style="42" customWidth="1"/>
    <col min="1539" max="1540" width="4.875" style="42" customWidth="1"/>
    <col min="1541" max="1541" width="29" style="42" customWidth="1"/>
    <col min="1542" max="1542" width="25.625" style="42" customWidth="1"/>
    <col min="1543" max="1543" width="23.375" style="42" customWidth="1"/>
    <col min="1544" max="1547" width="12.125" style="42" customWidth="1"/>
    <col min="1548" max="1548" width="29" style="42" customWidth="1"/>
    <col min="1549" max="1791" width="9" style="42"/>
    <col min="1792" max="1792" width="4.875" style="42" customWidth="1"/>
    <col min="1793" max="1793" width="9.875" style="42" customWidth="1"/>
    <col min="1794" max="1794" width="7.625" style="42" customWidth="1"/>
    <col min="1795" max="1796" width="4.875" style="42" customWidth="1"/>
    <col min="1797" max="1797" width="29" style="42" customWidth="1"/>
    <col min="1798" max="1798" width="25.625" style="42" customWidth="1"/>
    <col min="1799" max="1799" width="23.375" style="42" customWidth="1"/>
    <col min="1800" max="1803" width="12.125" style="42" customWidth="1"/>
    <col min="1804" max="1804" width="29" style="42" customWidth="1"/>
    <col min="1805" max="2047" width="9" style="42"/>
    <col min="2048" max="2048" width="4.875" style="42" customWidth="1"/>
    <col min="2049" max="2049" width="9.875" style="42" customWidth="1"/>
    <col min="2050" max="2050" width="7.625" style="42" customWidth="1"/>
    <col min="2051" max="2052" width="4.875" style="42" customWidth="1"/>
    <col min="2053" max="2053" width="29" style="42" customWidth="1"/>
    <col min="2054" max="2054" width="25.625" style="42" customWidth="1"/>
    <col min="2055" max="2055" width="23.375" style="42" customWidth="1"/>
    <col min="2056" max="2059" width="12.125" style="42" customWidth="1"/>
    <col min="2060" max="2060" width="29" style="42" customWidth="1"/>
    <col min="2061" max="2303" width="9" style="42"/>
    <col min="2304" max="2304" width="4.875" style="42" customWidth="1"/>
    <col min="2305" max="2305" width="9.875" style="42" customWidth="1"/>
    <col min="2306" max="2306" width="7.625" style="42" customWidth="1"/>
    <col min="2307" max="2308" width="4.875" style="42" customWidth="1"/>
    <col min="2309" max="2309" width="29" style="42" customWidth="1"/>
    <col min="2310" max="2310" width="25.625" style="42" customWidth="1"/>
    <col min="2311" max="2311" width="23.375" style="42" customWidth="1"/>
    <col min="2312" max="2315" width="12.125" style="42" customWidth="1"/>
    <col min="2316" max="2316" width="29" style="42" customWidth="1"/>
    <col min="2317" max="2559" width="9" style="42"/>
    <col min="2560" max="2560" width="4.875" style="42" customWidth="1"/>
    <col min="2561" max="2561" width="9.875" style="42" customWidth="1"/>
    <col min="2562" max="2562" width="7.625" style="42" customWidth="1"/>
    <col min="2563" max="2564" width="4.875" style="42" customWidth="1"/>
    <col min="2565" max="2565" width="29" style="42" customWidth="1"/>
    <col min="2566" max="2566" width="25.625" style="42" customWidth="1"/>
    <col min="2567" max="2567" width="23.375" style="42" customWidth="1"/>
    <col min="2568" max="2571" width="12.125" style="42" customWidth="1"/>
    <col min="2572" max="2572" width="29" style="42" customWidth="1"/>
    <col min="2573" max="2815" width="9" style="42"/>
    <col min="2816" max="2816" width="4.875" style="42" customWidth="1"/>
    <col min="2817" max="2817" width="9.875" style="42" customWidth="1"/>
    <col min="2818" max="2818" width="7.625" style="42" customWidth="1"/>
    <col min="2819" max="2820" width="4.875" style="42" customWidth="1"/>
    <col min="2821" max="2821" width="29" style="42" customWidth="1"/>
    <col min="2822" max="2822" width="25.625" style="42" customWidth="1"/>
    <col min="2823" max="2823" width="23.375" style="42" customWidth="1"/>
    <col min="2824" max="2827" width="12.125" style="42" customWidth="1"/>
    <col min="2828" max="2828" width="29" style="42" customWidth="1"/>
    <col min="2829" max="3071" width="9" style="42"/>
    <col min="3072" max="3072" width="4.875" style="42" customWidth="1"/>
    <col min="3073" max="3073" width="9.875" style="42" customWidth="1"/>
    <col min="3074" max="3074" width="7.625" style="42" customWidth="1"/>
    <col min="3075" max="3076" width="4.875" style="42" customWidth="1"/>
    <col min="3077" max="3077" width="29" style="42" customWidth="1"/>
    <col min="3078" max="3078" width="25.625" style="42" customWidth="1"/>
    <col min="3079" max="3079" width="23.375" style="42" customWidth="1"/>
    <col min="3080" max="3083" width="12.125" style="42" customWidth="1"/>
    <col min="3084" max="3084" width="29" style="42" customWidth="1"/>
    <col min="3085" max="3327" width="9" style="42"/>
    <col min="3328" max="3328" width="4.875" style="42" customWidth="1"/>
    <col min="3329" max="3329" width="9.875" style="42" customWidth="1"/>
    <col min="3330" max="3330" width="7.625" style="42" customWidth="1"/>
    <col min="3331" max="3332" width="4.875" style="42" customWidth="1"/>
    <col min="3333" max="3333" width="29" style="42" customWidth="1"/>
    <col min="3334" max="3334" width="25.625" style="42" customWidth="1"/>
    <col min="3335" max="3335" width="23.375" style="42" customWidth="1"/>
    <col min="3336" max="3339" width="12.125" style="42" customWidth="1"/>
    <col min="3340" max="3340" width="29" style="42" customWidth="1"/>
    <col min="3341" max="3583" width="9" style="42"/>
    <col min="3584" max="3584" width="4.875" style="42" customWidth="1"/>
    <col min="3585" max="3585" width="9.875" style="42" customWidth="1"/>
    <col min="3586" max="3586" width="7.625" style="42" customWidth="1"/>
    <col min="3587" max="3588" width="4.875" style="42" customWidth="1"/>
    <col min="3589" max="3589" width="29" style="42" customWidth="1"/>
    <col min="3590" max="3590" width="25.625" style="42" customWidth="1"/>
    <col min="3591" max="3591" width="23.375" style="42" customWidth="1"/>
    <col min="3592" max="3595" width="12.125" style="42" customWidth="1"/>
    <col min="3596" max="3596" width="29" style="42" customWidth="1"/>
    <col min="3597" max="3839" width="9" style="42"/>
    <col min="3840" max="3840" width="4.875" style="42" customWidth="1"/>
    <col min="3841" max="3841" width="9.875" style="42" customWidth="1"/>
    <col min="3842" max="3842" width="7.625" style="42" customWidth="1"/>
    <col min="3843" max="3844" width="4.875" style="42" customWidth="1"/>
    <col min="3845" max="3845" width="29" style="42" customWidth="1"/>
    <col min="3846" max="3846" width="25.625" style="42" customWidth="1"/>
    <col min="3847" max="3847" width="23.375" style="42" customWidth="1"/>
    <col min="3848" max="3851" width="12.125" style="42" customWidth="1"/>
    <col min="3852" max="3852" width="29" style="42" customWidth="1"/>
    <col min="3853" max="4095" width="9" style="42"/>
    <col min="4096" max="4096" width="4.875" style="42" customWidth="1"/>
    <col min="4097" max="4097" width="9.875" style="42" customWidth="1"/>
    <col min="4098" max="4098" width="7.625" style="42" customWidth="1"/>
    <col min="4099" max="4100" width="4.875" style="42" customWidth="1"/>
    <col min="4101" max="4101" width="29" style="42" customWidth="1"/>
    <col min="4102" max="4102" width="25.625" style="42" customWidth="1"/>
    <col min="4103" max="4103" width="23.375" style="42" customWidth="1"/>
    <col min="4104" max="4107" width="12.125" style="42" customWidth="1"/>
    <col min="4108" max="4108" width="29" style="42" customWidth="1"/>
    <col min="4109" max="4351" width="9" style="42"/>
    <col min="4352" max="4352" width="4.875" style="42" customWidth="1"/>
    <col min="4353" max="4353" width="9.875" style="42" customWidth="1"/>
    <col min="4354" max="4354" width="7.625" style="42" customWidth="1"/>
    <col min="4355" max="4356" width="4.875" style="42" customWidth="1"/>
    <col min="4357" max="4357" width="29" style="42" customWidth="1"/>
    <col min="4358" max="4358" width="25.625" style="42" customWidth="1"/>
    <col min="4359" max="4359" width="23.375" style="42" customWidth="1"/>
    <col min="4360" max="4363" width="12.125" style="42" customWidth="1"/>
    <col min="4364" max="4364" width="29" style="42" customWidth="1"/>
    <col min="4365" max="4607" width="9" style="42"/>
    <col min="4608" max="4608" width="4.875" style="42" customWidth="1"/>
    <col min="4609" max="4609" width="9.875" style="42" customWidth="1"/>
    <col min="4610" max="4610" width="7.625" style="42" customWidth="1"/>
    <col min="4611" max="4612" width="4.875" style="42" customWidth="1"/>
    <col min="4613" max="4613" width="29" style="42" customWidth="1"/>
    <col min="4614" max="4614" width="25.625" style="42" customWidth="1"/>
    <col min="4615" max="4615" width="23.375" style="42" customWidth="1"/>
    <col min="4616" max="4619" width="12.125" style="42" customWidth="1"/>
    <col min="4620" max="4620" width="29" style="42" customWidth="1"/>
    <col min="4621" max="4863" width="9" style="42"/>
    <col min="4864" max="4864" width="4.875" style="42" customWidth="1"/>
    <col min="4865" max="4865" width="9.875" style="42" customWidth="1"/>
    <col min="4866" max="4866" width="7.625" style="42" customWidth="1"/>
    <col min="4867" max="4868" width="4.875" style="42" customWidth="1"/>
    <col min="4869" max="4869" width="29" style="42" customWidth="1"/>
    <col min="4870" max="4870" width="25.625" style="42" customWidth="1"/>
    <col min="4871" max="4871" width="23.375" style="42" customWidth="1"/>
    <col min="4872" max="4875" width="12.125" style="42" customWidth="1"/>
    <col min="4876" max="4876" width="29" style="42" customWidth="1"/>
    <col min="4877" max="5119" width="9" style="42"/>
    <col min="5120" max="5120" width="4.875" style="42" customWidth="1"/>
    <col min="5121" max="5121" width="9.875" style="42" customWidth="1"/>
    <col min="5122" max="5122" width="7.625" style="42" customWidth="1"/>
    <col min="5123" max="5124" width="4.875" style="42" customWidth="1"/>
    <col min="5125" max="5125" width="29" style="42" customWidth="1"/>
    <col min="5126" max="5126" width="25.625" style="42" customWidth="1"/>
    <col min="5127" max="5127" width="23.375" style="42" customWidth="1"/>
    <col min="5128" max="5131" width="12.125" style="42" customWidth="1"/>
    <col min="5132" max="5132" width="29" style="42" customWidth="1"/>
    <col min="5133" max="5375" width="9" style="42"/>
    <col min="5376" max="5376" width="4.875" style="42" customWidth="1"/>
    <col min="5377" max="5377" width="9.875" style="42" customWidth="1"/>
    <col min="5378" max="5378" width="7.625" style="42" customWidth="1"/>
    <col min="5379" max="5380" width="4.875" style="42" customWidth="1"/>
    <col min="5381" max="5381" width="29" style="42" customWidth="1"/>
    <col min="5382" max="5382" width="25.625" style="42" customWidth="1"/>
    <col min="5383" max="5383" width="23.375" style="42" customWidth="1"/>
    <col min="5384" max="5387" width="12.125" style="42" customWidth="1"/>
    <col min="5388" max="5388" width="29" style="42" customWidth="1"/>
    <col min="5389" max="5631" width="9" style="42"/>
    <col min="5632" max="5632" width="4.875" style="42" customWidth="1"/>
    <col min="5633" max="5633" width="9.875" style="42" customWidth="1"/>
    <col min="5634" max="5634" width="7.625" style="42" customWidth="1"/>
    <col min="5635" max="5636" width="4.875" style="42" customWidth="1"/>
    <col min="5637" max="5637" width="29" style="42" customWidth="1"/>
    <col min="5638" max="5638" width="25.625" style="42" customWidth="1"/>
    <col min="5639" max="5639" width="23.375" style="42" customWidth="1"/>
    <col min="5640" max="5643" width="12.125" style="42" customWidth="1"/>
    <col min="5644" max="5644" width="29" style="42" customWidth="1"/>
    <col min="5645" max="5887" width="9" style="42"/>
    <col min="5888" max="5888" width="4.875" style="42" customWidth="1"/>
    <col min="5889" max="5889" width="9.875" style="42" customWidth="1"/>
    <col min="5890" max="5890" width="7.625" style="42" customWidth="1"/>
    <col min="5891" max="5892" width="4.875" style="42" customWidth="1"/>
    <col min="5893" max="5893" width="29" style="42" customWidth="1"/>
    <col min="5894" max="5894" width="25.625" style="42" customWidth="1"/>
    <col min="5895" max="5895" width="23.375" style="42" customWidth="1"/>
    <col min="5896" max="5899" width="12.125" style="42" customWidth="1"/>
    <col min="5900" max="5900" width="29" style="42" customWidth="1"/>
    <col min="5901" max="6143" width="9" style="42"/>
    <col min="6144" max="6144" width="4.875" style="42" customWidth="1"/>
    <col min="6145" max="6145" width="9.875" style="42" customWidth="1"/>
    <col min="6146" max="6146" width="7.625" style="42" customWidth="1"/>
    <col min="6147" max="6148" width="4.875" style="42" customWidth="1"/>
    <col min="6149" max="6149" width="29" style="42" customWidth="1"/>
    <col min="6150" max="6150" width="25.625" style="42" customWidth="1"/>
    <col min="6151" max="6151" width="23.375" style="42" customWidth="1"/>
    <col min="6152" max="6155" width="12.125" style="42" customWidth="1"/>
    <col min="6156" max="6156" width="29" style="42" customWidth="1"/>
    <col min="6157" max="6399" width="9" style="42"/>
    <col min="6400" max="6400" width="4.875" style="42" customWidth="1"/>
    <col min="6401" max="6401" width="9.875" style="42" customWidth="1"/>
    <col min="6402" max="6402" width="7.625" style="42" customWidth="1"/>
    <col min="6403" max="6404" width="4.875" style="42" customWidth="1"/>
    <col min="6405" max="6405" width="29" style="42" customWidth="1"/>
    <col min="6406" max="6406" width="25.625" style="42" customWidth="1"/>
    <col min="6407" max="6407" width="23.375" style="42" customWidth="1"/>
    <col min="6408" max="6411" width="12.125" style="42" customWidth="1"/>
    <col min="6412" max="6412" width="29" style="42" customWidth="1"/>
    <col min="6413" max="6655" width="9" style="42"/>
    <col min="6656" max="6656" width="4.875" style="42" customWidth="1"/>
    <col min="6657" max="6657" width="9.875" style="42" customWidth="1"/>
    <col min="6658" max="6658" width="7.625" style="42" customWidth="1"/>
    <col min="6659" max="6660" width="4.875" style="42" customWidth="1"/>
    <col min="6661" max="6661" width="29" style="42" customWidth="1"/>
    <col min="6662" max="6662" width="25.625" style="42" customWidth="1"/>
    <col min="6663" max="6663" width="23.375" style="42" customWidth="1"/>
    <col min="6664" max="6667" width="12.125" style="42" customWidth="1"/>
    <col min="6668" max="6668" width="29" style="42" customWidth="1"/>
    <col min="6669" max="6911" width="9" style="42"/>
    <col min="6912" max="6912" width="4.875" style="42" customWidth="1"/>
    <col min="6913" max="6913" width="9.875" style="42" customWidth="1"/>
    <col min="6914" max="6914" width="7.625" style="42" customWidth="1"/>
    <col min="6915" max="6916" width="4.875" style="42" customWidth="1"/>
    <col min="6917" max="6917" width="29" style="42" customWidth="1"/>
    <col min="6918" max="6918" width="25.625" style="42" customWidth="1"/>
    <col min="6919" max="6919" width="23.375" style="42" customWidth="1"/>
    <col min="6920" max="6923" width="12.125" style="42" customWidth="1"/>
    <col min="6924" max="6924" width="29" style="42" customWidth="1"/>
    <col min="6925" max="7167" width="9" style="42"/>
    <col min="7168" max="7168" width="4.875" style="42" customWidth="1"/>
    <col min="7169" max="7169" width="9.875" style="42" customWidth="1"/>
    <col min="7170" max="7170" width="7.625" style="42" customWidth="1"/>
    <col min="7171" max="7172" width="4.875" style="42" customWidth="1"/>
    <col min="7173" max="7173" width="29" style="42" customWidth="1"/>
    <col min="7174" max="7174" width="25.625" style="42" customWidth="1"/>
    <col min="7175" max="7175" width="23.375" style="42" customWidth="1"/>
    <col min="7176" max="7179" width="12.125" style="42" customWidth="1"/>
    <col min="7180" max="7180" width="29" style="42" customWidth="1"/>
    <col min="7181" max="7423" width="9" style="42"/>
    <col min="7424" max="7424" width="4.875" style="42" customWidth="1"/>
    <col min="7425" max="7425" width="9.875" style="42" customWidth="1"/>
    <col min="7426" max="7426" width="7.625" style="42" customWidth="1"/>
    <col min="7427" max="7428" width="4.875" style="42" customWidth="1"/>
    <col min="7429" max="7429" width="29" style="42" customWidth="1"/>
    <col min="7430" max="7430" width="25.625" style="42" customWidth="1"/>
    <col min="7431" max="7431" width="23.375" style="42" customWidth="1"/>
    <col min="7432" max="7435" width="12.125" style="42" customWidth="1"/>
    <col min="7436" max="7436" width="29" style="42" customWidth="1"/>
    <col min="7437" max="7679" width="9" style="42"/>
    <col min="7680" max="7680" width="4.875" style="42" customWidth="1"/>
    <col min="7681" max="7681" width="9.875" style="42" customWidth="1"/>
    <col min="7682" max="7682" width="7.625" style="42" customWidth="1"/>
    <col min="7683" max="7684" width="4.875" style="42" customWidth="1"/>
    <col min="7685" max="7685" width="29" style="42" customWidth="1"/>
    <col min="7686" max="7686" width="25.625" style="42" customWidth="1"/>
    <col min="7687" max="7687" width="23.375" style="42" customWidth="1"/>
    <col min="7688" max="7691" width="12.125" style="42" customWidth="1"/>
    <col min="7692" max="7692" width="29" style="42" customWidth="1"/>
    <col min="7693" max="7935" width="9" style="42"/>
    <col min="7936" max="7936" width="4.875" style="42" customWidth="1"/>
    <col min="7937" max="7937" width="9.875" style="42" customWidth="1"/>
    <col min="7938" max="7938" width="7.625" style="42" customWidth="1"/>
    <col min="7939" max="7940" width="4.875" style="42" customWidth="1"/>
    <col min="7941" max="7941" width="29" style="42" customWidth="1"/>
    <col min="7942" max="7942" width="25.625" style="42" customWidth="1"/>
    <col min="7943" max="7943" width="23.375" style="42" customWidth="1"/>
    <col min="7944" max="7947" width="12.125" style="42" customWidth="1"/>
    <col min="7948" max="7948" width="29" style="42" customWidth="1"/>
    <col min="7949" max="8191" width="9" style="42"/>
    <col min="8192" max="8192" width="4.875" style="42" customWidth="1"/>
    <col min="8193" max="8193" width="9.875" style="42" customWidth="1"/>
    <col min="8194" max="8194" width="7.625" style="42" customWidth="1"/>
    <col min="8195" max="8196" width="4.875" style="42" customWidth="1"/>
    <col min="8197" max="8197" width="29" style="42" customWidth="1"/>
    <col min="8198" max="8198" width="25.625" style="42" customWidth="1"/>
    <col min="8199" max="8199" width="23.375" style="42" customWidth="1"/>
    <col min="8200" max="8203" width="12.125" style="42" customWidth="1"/>
    <col min="8204" max="8204" width="29" style="42" customWidth="1"/>
    <col min="8205" max="8447" width="9" style="42"/>
    <col min="8448" max="8448" width="4.875" style="42" customWidth="1"/>
    <col min="8449" max="8449" width="9.875" style="42" customWidth="1"/>
    <col min="8450" max="8450" width="7.625" style="42" customWidth="1"/>
    <col min="8451" max="8452" width="4.875" style="42" customWidth="1"/>
    <col min="8453" max="8453" width="29" style="42" customWidth="1"/>
    <col min="8454" max="8454" width="25.625" style="42" customWidth="1"/>
    <col min="8455" max="8455" width="23.375" style="42" customWidth="1"/>
    <col min="8456" max="8459" width="12.125" style="42" customWidth="1"/>
    <col min="8460" max="8460" width="29" style="42" customWidth="1"/>
    <col min="8461" max="8703" width="9" style="42"/>
    <col min="8704" max="8704" width="4.875" style="42" customWidth="1"/>
    <col min="8705" max="8705" width="9.875" style="42" customWidth="1"/>
    <col min="8706" max="8706" width="7.625" style="42" customWidth="1"/>
    <col min="8707" max="8708" width="4.875" style="42" customWidth="1"/>
    <col min="8709" max="8709" width="29" style="42" customWidth="1"/>
    <col min="8710" max="8710" width="25.625" style="42" customWidth="1"/>
    <col min="8711" max="8711" width="23.375" style="42" customWidth="1"/>
    <col min="8712" max="8715" width="12.125" style="42" customWidth="1"/>
    <col min="8716" max="8716" width="29" style="42" customWidth="1"/>
    <col min="8717" max="8959" width="9" style="42"/>
    <col min="8960" max="8960" width="4.875" style="42" customWidth="1"/>
    <col min="8961" max="8961" width="9.875" style="42" customWidth="1"/>
    <col min="8962" max="8962" width="7.625" style="42" customWidth="1"/>
    <col min="8963" max="8964" width="4.875" style="42" customWidth="1"/>
    <col min="8965" max="8965" width="29" style="42" customWidth="1"/>
    <col min="8966" max="8966" width="25.625" style="42" customWidth="1"/>
    <col min="8967" max="8967" width="23.375" style="42" customWidth="1"/>
    <col min="8968" max="8971" width="12.125" style="42" customWidth="1"/>
    <col min="8972" max="8972" width="29" style="42" customWidth="1"/>
    <col min="8973" max="9215" width="9" style="42"/>
    <col min="9216" max="9216" width="4.875" style="42" customWidth="1"/>
    <col min="9217" max="9217" width="9.875" style="42" customWidth="1"/>
    <col min="9218" max="9218" width="7.625" style="42" customWidth="1"/>
    <col min="9219" max="9220" width="4.875" style="42" customWidth="1"/>
    <col min="9221" max="9221" width="29" style="42" customWidth="1"/>
    <col min="9222" max="9222" width="25.625" style="42" customWidth="1"/>
    <col min="9223" max="9223" width="23.375" style="42" customWidth="1"/>
    <col min="9224" max="9227" width="12.125" style="42" customWidth="1"/>
    <col min="9228" max="9228" width="29" style="42" customWidth="1"/>
    <col min="9229" max="9471" width="9" style="42"/>
    <col min="9472" max="9472" width="4.875" style="42" customWidth="1"/>
    <col min="9473" max="9473" width="9.875" style="42" customWidth="1"/>
    <col min="9474" max="9474" width="7.625" style="42" customWidth="1"/>
    <col min="9475" max="9476" width="4.875" style="42" customWidth="1"/>
    <col min="9477" max="9477" width="29" style="42" customWidth="1"/>
    <col min="9478" max="9478" width="25.625" style="42" customWidth="1"/>
    <col min="9479" max="9479" width="23.375" style="42" customWidth="1"/>
    <col min="9480" max="9483" width="12.125" style="42" customWidth="1"/>
    <col min="9484" max="9484" width="29" style="42" customWidth="1"/>
    <col min="9485" max="9727" width="9" style="42"/>
    <col min="9728" max="9728" width="4.875" style="42" customWidth="1"/>
    <col min="9729" max="9729" width="9.875" style="42" customWidth="1"/>
    <col min="9730" max="9730" width="7.625" style="42" customWidth="1"/>
    <col min="9731" max="9732" width="4.875" style="42" customWidth="1"/>
    <col min="9733" max="9733" width="29" style="42" customWidth="1"/>
    <col min="9734" max="9734" width="25.625" style="42" customWidth="1"/>
    <col min="9735" max="9735" width="23.375" style="42" customWidth="1"/>
    <col min="9736" max="9739" width="12.125" style="42" customWidth="1"/>
    <col min="9740" max="9740" width="29" style="42" customWidth="1"/>
    <col min="9741" max="9983" width="9" style="42"/>
    <col min="9984" max="9984" width="4.875" style="42" customWidth="1"/>
    <col min="9985" max="9985" width="9.875" style="42" customWidth="1"/>
    <col min="9986" max="9986" width="7.625" style="42" customWidth="1"/>
    <col min="9987" max="9988" width="4.875" style="42" customWidth="1"/>
    <col min="9989" max="9989" width="29" style="42" customWidth="1"/>
    <col min="9990" max="9990" width="25.625" style="42" customWidth="1"/>
    <col min="9991" max="9991" width="23.375" style="42" customWidth="1"/>
    <col min="9992" max="9995" width="12.125" style="42" customWidth="1"/>
    <col min="9996" max="9996" width="29" style="42" customWidth="1"/>
    <col min="9997" max="10239" width="9" style="42"/>
    <col min="10240" max="10240" width="4.875" style="42" customWidth="1"/>
    <col min="10241" max="10241" width="9.875" style="42" customWidth="1"/>
    <col min="10242" max="10242" width="7.625" style="42" customWidth="1"/>
    <col min="10243" max="10244" width="4.875" style="42" customWidth="1"/>
    <col min="10245" max="10245" width="29" style="42" customWidth="1"/>
    <col min="10246" max="10246" width="25.625" style="42" customWidth="1"/>
    <col min="10247" max="10247" width="23.375" style="42" customWidth="1"/>
    <col min="10248" max="10251" width="12.125" style="42" customWidth="1"/>
    <col min="10252" max="10252" width="29" style="42" customWidth="1"/>
    <col min="10253" max="10495" width="9" style="42"/>
    <col min="10496" max="10496" width="4.875" style="42" customWidth="1"/>
    <col min="10497" max="10497" width="9.875" style="42" customWidth="1"/>
    <col min="10498" max="10498" width="7.625" style="42" customWidth="1"/>
    <col min="10499" max="10500" width="4.875" style="42" customWidth="1"/>
    <col min="10501" max="10501" width="29" style="42" customWidth="1"/>
    <col min="10502" max="10502" width="25.625" style="42" customWidth="1"/>
    <col min="10503" max="10503" width="23.375" style="42" customWidth="1"/>
    <col min="10504" max="10507" width="12.125" style="42" customWidth="1"/>
    <col min="10508" max="10508" width="29" style="42" customWidth="1"/>
    <col min="10509" max="10751" width="9" style="42"/>
    <col min="10752" max="10752" width="4.875" style="42" customWidth="1"/>
    <col min="10753" max="10753" width="9.875" style="42" customWidth="1"/>
    <col min="10754" max="10754" width="7.625" style="42" customWidth="1"/>
    <col min="10755" max="10756" width="4.875" style="42" customWidth="1"/>
    <col min="10757" max="10757" width="29" style="42" customWidth="1"/>
    <col min="10758" max="10758" width="25.625" style="42" customWidth="1"/>
    <col min="10759" max="10759" width="23.375" style="42" customWidth="1"/>
    <col min="10760" max="10763" width="12.125" style="42" customWidth="1"/>
    <col min="10764" max="10764" width="29" style="42" customWidth="1"/>
    <col min="10765" max="11007" width="9" style="42"/>
    <col min="11008" max="11008" width="4.875" style="42" customWidth="1"/>
    <col min="11009" max="11009" width="9.875" style="42" customWidth="1"/>
    <col min="11010" max="11010" width="7.625" style="42" customWidth="1"/>
    <col min="11011" max="11012" width="4.875" style="42" customWidth="1"/>
    <col min="11013" max="11013" width="29" style="42" customWidth="1"/>
    <col min="11014" max="11014" width="25.625" style="42" customWidth="1"/>
    <col min="11015" max="11015" width="23.375" style="42" customWidth="1"/>
    <col min="11016" max="11019" width="12.125" style="42" customWidth="1"/>
    <col min="11020" max="11020" width="29" style="42" customWidth="1"/>
    <col min="11021" max="11263" width="9" style="42"/>
    <col min="11264" max="11264" width="4.875" style="42" customWidth="1"/>
    <col min="11265" max="11265" width="9.875" style="42" customWidth="1"/>
    <col min="11266" max="11266" width="7.625" style="42" customWidth="1"/>
    <col min="11267" max="11268" width="4.875" style="42" customWidth="1"/>
    <col min="11269" max="11269" width="29" style="42" customWidth="1"/>
    <col min="11270" max="11270" width="25.625" style="42" customWidth="1"/>
    <col min="11271" max="11271" width="23.375" style="42" customWidth="1"/>
    <col min="11272" max="11275" width="12.125" style="42" customWidth="1"/>
    <col min="11276" max="11276" width="29" style="42" customWidth="1"/>
    <col min="11277" max="11519" width="9" style="42"/>
    <col min="11520" max="11520" width="4.875" style="42" customWidth="1"/>
    <col min="11521" max="11521" width="9.875" style="42" customWidth="1"/>
    <col min="11522" max="11522" width="7.625" style="42" customWidth="1"/>
    <col min="11523" max="11524" width="4.875" style="42" customWidth="1"/>
    <col min="11525" max="11525" width="29" style="42" customWidth="1"/>
    <col min="11526" max="11526" width="25.625" style="42" customWidth="1"/>
    <col min="11527" max="11527" width="23.375" style="42" customWidth="1"/>
    <col min="11528" max="11531" width="12.125" style="42" customWidth="1"/>
    <col min="11532" max="11532" width="29" style="42" customWidth="1"/>
    <col min="11533" max="11775" width="9" style="42"/>
    <col min="11776" max="11776" width="4.875" style="42" customWidth="1"/>
    <col min="11777" max="11777" width="9.875" style="42" customWidth="1"/>
    <col min="11778" max="11778" width="7.625" style="42" customWidth="1"/>
    <col min="11779" max="11780" width="4.875" style="42" customWidth="1"/>
    <col min="11781" max="11781" width="29" style="42" customWidth="1"/>
    <col min="11782" max="11782" width="25.625" style="42" customWidth="1"/>
    <col min="11783" max="11783" width="23.375" style="42" customWidth="1"/>
    <col min="11784" max="11787" width="12.125" style="42" customWidth="1"/>
    <col min="11788" max="11788" width="29" style="42" customWidth="1"/>
    <col min="11789" max="12031" width="9" style="42"/>
    <col min="12032" max="12032" width="4.875" style="42" customWidth="1"/>
    <col min="12033" max="12033" width="9.875" style="42" customWidth="1"/>
    <col min="12034" max="12034" width="7.625" style="42" customWidth="1"/>
    <col min="12035" max="12036" width="4.875" style="42" customWidth="1"/>
    <col min="12037" max="12037" width="29" style="42" customWidth="1"/>
    <col min="12038" max="12038" width="25.625" style="42" customWidth="1"/>
    <col min="12039" max="12039" width="23.375" style="42" customWidth="1"/>
    <col min="12040" max="12043" width="12.125" style="42" customWidth="1"/>
    <col min="12044" max="12044" width="29" style="42" customWidth="1"/>
    <col min="12045" max="12287" width="9" style="42"/>
    <col min="12288" max="12288" width="4.875" style="42" customWidth="1"/>
    <col min="12289" max="12289" width="9.875" style="42" customWidth="1"/>
    <col min="12290" max="12290" width="7.625" style="42" customWidth="1"/>
    <col min="12291" max="12292" width="4.875" style="42" customWidth="1"/>
    <col min="12293" max="12293" width="29" style="42" customWidth="1"/>
    <col min="12294" max="12294" width="25.625" style="42" customWidth="1"/>
    <col min="12295" max="12295" width="23.375" style="42" customWidth="1"/>
    <col min="12296" max="12299" width="12.125" style="42" customWidth="1"/>
    <col min="12300" max="12300" width="29" style="42" customWidth="1"/>
    <col min="12301" max="12543" width="9" style="42"/>
    <col min="12544" max="12544" width="4.875" style="42" customWidth="1"/>
    <col min="12545" max="12545" width="9.875" style="42" customWidth="1"/>
    <col min="12546" max="12546" width="7.625" style="42" customWidth="1"/>
    <col min="12547" max="12548" width="4.875" style="42" customWidth="1"/>
    <col min="12549" max="12549" width="29" style="42" customWidth="1"/>
    <col min="12550" max="12550" width="25.625" style="42" customWidth="1"/>
    <col min="12551" max="12551" width="23.375" style="42" customWidth="1"/>
    <col min="12552" max="12555" width="12.125" style="42" customWidth="1"/>
    <col min="12556" max="12556" width="29" style="42" customWidth="1"/>
    <col min="12557" max="12799" width="9" style="42"/>
    <col min="12800" max="12800" width="4.875" style="42" customWidth="1"/>
    <col min="12801" max="12801" width="9.875" style="42" customWidth="1"/>
    <col min="12802" max="12802" width="7.625" style="42" customWidth="1"/>
    <col min="12803" max="12804" width="4.875" style="42" customWidth="1"/>
    <col min="12805" max="12805" width="29" style="42" customWidth="1"/>
    <col min="12806" max="12806" width="25.625" style="42" customWidth="1"/>
    <col min="12807" max="12807" width="23.375" style="42" customWidth="1"/>
    <col min="12808" max="12811" width="12.125" style="42" customWidth="1"/>
    <col min="12812" max="12812" width="29" style="42" customWidth="1"/>
    <col min="12813" max="13055" width="9" style="42"/>
    <col min="13056" max="13056" width="4.875" style="42" customWidth="1"/>
    <col min="13057" max="13057" width="9.875" style="42" customWidth="1"/>
    <col min="13058" max="13058" width="7.625" style="42" customWidth="1"/>
    <col min="13059" max="13060" width="4.875" style="42" customWidth="1"/>
    <col min="13061" max="13061" width="29" style="42" customWidth="1"/>
    <col min="13062" max="13062" width="25.625" style="42" customWidth="1"/>
    <col min="13063" max="13063" width="23.375" style="42" customWidth="1"/>
    <col min="13064" max="13067" width="12.125" style="42" customWidth="1"/>
    <col min="13068" max="13068" width="29" style="42" customWidth="1"/>
    <col min="13069" max="13311" width="9" style="42"/>
    <col min="13312" max="13312" width="4.875" style="42" customWidth="1"/>
    <col min="13313" max="13313" width="9.875" style="42" customWidth="1"/>
    <col min="13314" max="13314" width="7.625" style="42" customWidth="1"/>
    <col min="13315" max="13316" width="4.875" style="42" customWidth="1"/>
    <col min="13317" max="13317" width="29" style="42" customWidth="1"/>
    <col min="13318" max="13318" width="25.625" style="42" customWidth="1"/>
    <col min="13319" max="13319" width="23.375" style="42" customWidth="1"/>
    <col min="13320" max="13323" width="12.125" style="42" customWidth="1"/>
    <col min="13324" max="13324" width="29" style="42" customWidth="1"/>
    <col min="13325" max="13567" width="9" style="42"/>
    <col min="13568" max="13568" width="4.875" style="42" customWidth="1"/>
    <col min="13569" max="13569" width="9.875" style="42" customWidth="1"/>
    <col min="13570" max="13570" width="7.625" style="42" customWidth="1"/>
    <col min="13571" max="13572" width="4.875" style="42" customWidth="1"/>
    <col min="13573" max="13573" width="29" style="42" customWidth="1"/>
    <col min="13574" max="13574" width="25.625" style="42" customWidth="1"/>
    <col min="13575" max="13575" width="23.375" style="42" customWidth="1"/>
    <col min="13576" max="13579" width="12.125" style="42" customWidth="1"/>
    <col min="13580" max="13580" width="29" style="42" customWidth="1"/>
    <col min="13581" max="13823" width="9" style="42"/>
    <col min="13824" max="13824" width="4.875" style="42" customWidth="1"/>
    <col min="13825" max="13825" width="9.875" style="42" customWidth="1"/>
    <col min="13826" max="13826" width="7.625" style="42" customWidth="1"/>
    <col min="13827" max="13828" width="4.875" style="42" customWidth="1"/>
    <col min="13829" max="13829" width="29" style="42" customWidth="1"/>
    <col min="13830" max="13830" width="25.625" style="42" customWidth="1"/>
    <col min="13831" max="13831" width="23.375" style="42" customWidth="1"/>
    <col min="13832" max="13835" width="12.125" style="42" customWidth="1"/>
    <col min="13836" max="13836" width="29" style="42" customWidth="1"/>
    <col min="13837" max="14079" width="9" style="42"/>
    <col min="14080" max="14080" width="4.875" style="42" customWidth="1"/>
    <col min="14081" max="14081" width="9.875" style="42" customWidth="1"/>
    <col min="14082" max="14082" width="7.625" style="42" customWidth="1"/>
    <col min="14083" max="14084" width="4.875" style="42" customWidth="1"/>
    <col min="14085" max="14085" width="29" style="42" customWidth="1"/>
    <col min="14086" max="14086" width="25.625" style="42" customWidth="1"/>
    <col min="14087" max="14087" width="23.375" style="42" customWidth="1"/>
    <col min="14088" max="14091" width="12.125" style="42" customWidth="1"/>
    <col min="14092" max="14092" width="29" style="42" customWidth="1"/>
    <col min="14093" max="14335" width="9" style="42"/>
    <col min="14336" max="14336" width="4.875" style="42" customWidth="1"/>
    <col min="14337" max="14337" width="9.875" style="42" customWidth="1"/>
    <col min="14338" max="14338" width="7.625" style="42" customWidth="1"/>
    <col min="14339" max="14340" width="4.875" style="42" customWidth="1"/>
    <col min="14341" max="14341" width="29" style="42" customWidth="1"/>
    <col min="14342" max="14342" width="25.625" style="42" customWidth="1"/>
    <col min="14343" max="14343" width="23.375" style="42" customWidth="1"/>
    <col min="14344" max="14347" width="12.125" style="42" customWidth="1"/>
    <col min="14348" max="14348" width="29" style="42" customWidth="1"/>
    <col min="14349" max="14591" width="9" style="42"/>
    <col min="14592" max="14592" width="4.875" style="42" customWidth="1"/>
    <col min="14593" max="14593" width="9.875" style="42" customWidth="1"/>
    <col min="14594" max="14594" width="7.625" style="42" customWidth="1"/>
    <col min="14595" max="14596" width="4.875" style="42" customWidth="1"/>
    <col min="14597" max="14597" width="29" style="42" customWidth="1"/>
    <col min="14598" max="14598" width="25.625" style="42" customWidth="1"/>
    <col min="14599" max="14599" width="23.375" style="42" customWidth="1"/>
    <col min="14600" max="14603" width="12.125" style="42" customWidth="1"/>
    <col min="14604" max="14604" width="29" style="42" customWidth="1"/>
    <col min="14605" max="14847" width="9" style="42"/>
    <col min="14848" max="14848" width="4.875" style="42" customWidth="1"/>
    <col min="14849" max="14849" width="9.875" style="42" customWidth="1"/>
    <col min="14850" max="14850" width="7.625" style="42" customWidth="1"/>
    <col min="14851" max="14852" width="4.875" style="42" customWidth="1"/>
    <col min="14853" max="14853" width="29" style="42" customWidth="1"/>
    <col min="14854" max="14854" width="25.625" style="42" customWidth="1"/>
    <col min="14855" max="14855" width="23.375" style="42" customWidth="1"/>
    <col min="14856" max="14859" width="12.125" style="42" customWidth="1"/>
    <col min="14860" max="14860" width="29" style="42" customWidth="1"/>
    <col min="14861" max="15103" width="9" style="42"/>
    <col min="15104" max="15104" width="4.875" style="42" customWidth="1"/>
    <col min="15105" max="15105" width="9.875" style="42" customWidth="1"/>
    <col min="15106" max="15106" width="7.625" style="42" customWidth="1"/>
    <col min="15107" max="15108" width="4.875" style="42" customWidth="1"/>
    <col min="15109" max="15109" width="29" style="42" customWidth="1"/>
    <col min="15110" max="15110" width="25.625" style="42" customWidth="1"/>
    <col min="15111" max="15111" width="23.375" style="42" customWidth="1"/>
    <col min="15112" max="15115" width="12.125" style="42" customWidth="1"/>
    <col min="15116" max="15116" width="29" style="42" customWidth="1"/>
    <col min="15117" max="15359" width="9" style="42"/>
    <col min="15360" max="15360" width="4.875" style="42" customWidth="1"/>
    <col min="15361" max="15361" width="9.875" style="42" customWidth="1"/>
    <col min="15362" max="15362" width="7.625" style="42" customWidth="1"/>
    <col min="15363" max="15364" width="4.875" style="42" customWidth="1"/>
    <col min="15365" max="15365" width="29" style="42" customWidth="1"/>
    <col min="15366" max="15366" width="25.625" style="42" customWidth="1"/>
    <col min="15367" max="15367" width="23.375" style="42" customWidth="1"/>
    <col min="15368" max="15371" width="12.125" style="42" customWidth="1"/>
    <col min="15372" max="15372" width="29" style="42" customWidth="1"/>
    <col min="15373" max="15615" width="9" style="42"/>
    <col min="15616" max="15616" width="4.875" style="42" customWidth="1"/>
    <col min="15617" max="15617" width="9.875" style="42" customWidth="1"/>
    <col min="15618" max="15618" width="7.625" style="42" customWidth="1"/>
    <col min="15619" max="15620" width="4.875" style="42" customWidth="1"/>
    <col min="15621" max="15621" width="29" style="42" customWidth="1"/>
    <col min="15622" max="15622" width="25.625" style="42" customWidth="1"/>
    <col min="15623" max="15623" width="23.375" style="42" customWidth="1"/>
    <col min="15624" max="15627" width="12.125" style="42" customWidth="1"/>
    <col min="15628" max="15628" width="29" style="42" customWidth="1"/>
    <col min="15629" max="15871" width="9" style="42"/>
    <col min="15872" max="15872" width="4.875" style="42" customWidth="1"/>
    <col min="15873" max="15873" width="9.875" style="42" customWidth="1"/>
    <col min="15874" max="15874" width="7.625" style="42" customWidth="1"/>
    <col min="15875" max="15876" width="4.875" style="42" customWidth="1"/>
    <col min="15877" max="15877" width="29" style="42" customWidth="1"/>
    <col min="15878" max="15878" width="25.625" style="42" customWidth="1"/>
    <col min="15879" max="15879" width="23.375" style="42" customWidth="1"/>
    <col min="15880" max="15883" width="12.125" style="42" customWidth="1"/>
    <col min="15884" max="15884" width="29" style="42" customWidth="1"/>
    <col min="15885" max="16127" width="9" style="42"/>
    <col min="16128" max="16128" width="4.875" style="42" customWidth="1"/>
    <col min="16129" max="16129" width="9.875" style="42" customWidth="1"/>
    <col min="16130" max="16130" width="7.625" style="42" customWidth="1"/>
    <col min="16131" max="16132" width="4.875" style="42" customWidth="1"/>
    <col min="16133" max="16133" width="29" style="42" customWidth="1"/>
    <col min="16134" max="16134" width="25.625" style="42" customWidth="1"/>
    <col min="16135" max="16135" width="23.375" style="42" customWidth="1"/>
    <col min="16136" max="16139" width="12.125" style="42" customWidth="1"/>
    <col min="16140" max="16140" width="29" style="42" customWidth="1"/>
    <col min="16141" max="16384" width="9" style="42"/>
  </cols>
  <sheetData>
    <row r="1" spans="1:14" ht="21" x14ac:dyDescent="0.15">
      <c r="A1" s="228" t="s">
        <v>61</v>
      </c>
      <c r="B1" s="228"/>
      <c r="C1" s="228"/>
      <c r="D1" s="228"/>
      <c r="E1" s="228"/>
      <c r="F1" s="228"/>
      <c r="G1" s="228"/>
      <c r="H1" s="228"/>
      <c r="I1" s="228"/>
      <c r="J1" s="228"/>
      <c r="K1" s="228"/>
      <c r="L1" s="228"/>
    </row>
    <row r="2" spans="1:14" s="47" customFormat="1" ht="71.25" customHeight="1" x14ac:dyDescent="0.15">
      <c r="A2" s="13" t="s">
        <v>62</v>
      </c>
      <c r="B2" s="44" t="s">
        <v>63</v>
      </c>
      <c r="C2" s="45" t="s">
        <v>64</v>
      </c>
      <c r="D2" s="45" t="s">
        <v>65</v>
      </c>
      <c r="E2" s="45" t="s">
        <v>66</v>
      </c>
      <c r="F2" s="45" t="s">
        <v>67</v>
      </c>
      <c r="G2" s="54" t="s">
        <v>236</v>
      </c>
      <c r="H2" s="45" t="s">
        <v>68</v>
      </c>
      <c r="I2" s="13" t="s">
        <v>155</v>
      </c>
      <c r="J2" s="45" t="s">
        <v>228</v>
      </c>
      <c r="K2" s="13" t="s">
        <v>229</v>
      </c>
      <c r="L2" s="13" t="s">
        <v>69</v>
      </c>
      <c r="M2" s="46" t="s">
        <v>119</v>
      </c>
      <c r="N2" s="42"/>
    </row>
    <row r="3" spans="1:14" s="47" customFormat="1" ht="78.75" customHeight="1" x14ac:dyDescent="0.15">
      <c r="A3" s="13"/>
      <c r="B3" s="48">
        <v>43831</v>
      </c>
      <c r="C3" s="13">
        <v>56</v>
      </c>
      <c r="D3" s="13" t="s">
        <v>70</v>
      </c>
      <c r="E3" s="49" t="s">
        <v>71</v>
      </c>
      <c r="F3" s="49" t="s">
        <v>280</v>
      </c>
      <c r="G3" s="55" t="s">
        <v>235</v>
      </c>
      <c r="H3" s="49" t="s">
        <v>72</v>
      </c>
      <c r="I3" s="47" t="s">
        <v>227</v>
      </c>
      <c r="J3" s="49" t="s">
        <v>73</v>
      </c>
      <c r="K3" s="49"/>
      <c r="L3" s="49"/>
      <c r="M3" s="50" t="s">
        <v>238</v>
      </c>
      <c r="N3" s="42"/>
    </row>
    <row r="4" spans="1:14" s="47" customFormat="1" ht="18" customHeight="1" x14ac:dyDescent="0.15">
      <c r="A4" s="13">
        <v>1</v>
      </c>
      <c r="B4" s="48"/>
      <c r="C4" s="13"/>
      <c r="D4" s="13"/>
      <c r="E4" s="49"/>
      <c r="F4" s="49"/>
      <c r="G4" s="49"/>
      <c r="H4" s="49"/>
      <c r="I4" s="49"/>
      <c r="J4" s="49"/>
      <c r="K4" s="49"/>
      <c r="L4" s="49"/>
      <c r="M4" s="50" t="s">
        <v>239</v>
      </c>
      <c r="N4" s="42"/>
    </row>
    <row r="5" spans="1:14" s="47" customFormat="1" ht="18" customHeight="1" x14ac:dyDescent="0.15">
      <c r="A5" s="13">
        <v>2</v>
      </c>
      <c r="B5" s="48"/>
      <c r="C5" s="13"/>
      <c r="D5" s="13"/>
      <c r="E5" s="49"/>
      <c r="F5" s="49"/>
      <c r="G5" s="49"/>
      <c r="H5" s="49"/>
      <c r="I5" s="49"/>
      <c r="J5" s="49"/>
      <c r="K5" s="49"/>
      <c r="L5" s="49"/>
      <c r="M5" s="50" t="s">
        <v>240</v>
      </c>
      <c r="N5" s="42"/>
    </row>
    <row r="6" spans="1:14" s="47" customFormat="1" ht="18" customHeight="1" x14ac:dyDescent="0.15">
      <c r="A6" s="13">
        <v>3</v>
      </c>
      <c r="B6" s="48"/>
      <c r="C6" s="13"/>
      <c r="D6" s="13"/>
      <c r="E6" s="49"/>
      <c r="F6" s="49"/>
      <c r="G6" s="49"/>
      <c r="H6" s="49"/>
      <c r="I6" s="49"/>
      <c r="J6" s="49"/>
      <c r="K6" s="49"/>
      <c r="L6" s="49"/>
      <c r="M6" s="50" t="s">
        <v>241</v>
      </c>
      <c r="N6" s="42"/>
    </row>
    <row r="7" spans="1:14" s="47" customFormat="1" ht="18" customHeight="1" x14ac:dyDescent="0.15">
      <c r="A7" s="13">
        <v>4</v>
      </c>
      <c r="B7" s="48"/>
      <c r="C7" s="13"/>
      <c r="D7" s="13"/>
      <c r="E7" s="49"/>
      <c r="F7" s="49"/>
      <c r="G7" s="49"/>
      <c r="H7" s="49"/>
      <c r="I7" s="49"/>
      <c r="J7" s="49"/>
      <c r="K7" s="49"/>
      <c r="L7" s="49"/>
      <c r="M7" s="50" t="s">
        <v>242</v>
      </c>
      <c r="N7" s="42"/>
    </row>
    <row r="8" spans="1:14" s="47" customFormat="1" ht="18" customHeight="1" x14ac:dyDescent="0.15">
      <c r="A8" s="13">
        <v>5</v>
      </c>
      <c r="B8" s="48"/>
      <c r="C8" s="13"/>
      <c r="D8" s="13"/>
      <c r="E8" s="49"/>
      <c r="F8" s="49"/>
      <c r="G8" s="49"/>
      <c r="H8" s="49"/>
      <c r="I8" s="49"/>
      <c r="J8" s="49"/>
      <c r="K8" s="49"/>
      <c r="L8" s="49"/>
      <c r="M8" s="50" t="s">
        <v>243</v>
      </c>
      <c r="N8" s="42"/>
    </row>
    <row r="9" spans="1:14" s="47" customFormat="1" ht="18" customHeight="1" x14ac:dyDescent="0.15">
      <c r="A9" s="13">
        <v>6</v>
      </c>
      <c r="B9" s="48"/>
      <c r="C9" s="13"/>
      <c r="D9" s="13"/>
      <c r="E9" s="49"/>
      <c r="F9" s="49"/>
      <c r="G9" s="49"/>
      <c r="H9" s="49"/>
      <c r="I9" s="49"/>
      <c r="J9" s="49"/>
      <c r="K9" s="49"/>
      <c r="L9" s="49"/>
      <c r="M9" s="50" t="s">
        <v>244</v>
      </c>
      <c r="N9" s="42"/>
    </row>
    <row r="10" spans="1:14" s="47" customFormat="1" ht="18" customHeight="1" x14ac:dyDescent="0.15">
      <c r="A10" s="13">
        <v>7</v>
      </c>
      <c r="B10" s="48"/>
      <c r="C10" s="13"/>
      <c r="D10" s="13"/>
      <c r="E10" s="49"/>
      <c r="F10" s="49"/>
      <c r="G10" s="49"/>
      <c r="H10" s="49"/>
      <c r="I10" s="49"/>
      <c r="J10" s="49"/>
      <c r="K10" s="49"/>
      <c r="L10" s="49"/>
      <c r="M10" s="50" t="s">
        <v>245</v>
      </c>
      <c r="N10" s="42"/>
    </row>
    <row r="11" spans="1:14" s="47" customFormat="1" ht="18" customHeight="1" x14ac:dyDescent="0.15">
      <c r="A11" s="13">
        <v>8</v>
      </c>
      <c r="B11" s="48"/>
      <c r="C11" s="13"/>
      <c r="D11" s="13"/>
      <c r="E11" s="49"/>
      <c r="F11" s="49"/>
      <c r="G11" s="49"/>
      <c r="H11" s="49"/>
      <c r="I11" s="49"/>
      <c r="J11" s="49"/>
      <c r="K11" s="49"/>
      <c r="L11" s="49"/>
      <c r="M11" s="50" t="s">
        <v>246</v>
      </c>
      <c r="N11" s="42"/>
    </row>
    <row r="12" spans="1:14" s="47" customFormat="1" ht="18" customHeight="1" x14ac:dyDescent="0.15">
      <c r="A12" s="13">
        <v>9</v>
      </c>
      <c r="B12" s="48"/>
      <c r="C12" s="13"/>
      <c r="D12" s="13"/>
      <c r="E12" s="49"/>
      <c r="F12" s="49"/>
      <c r="G12" s="49"/>
      <c r="H12" s="49"/>
      <c r="I12" s="49"/>
      <c r="J12" s="49"/>
      <c r="K12" s="49"/>
      <c r="L12" s="49"/>
      <c r="M12" s="50" t="s">
        <v>247</v>
      </c>
      <c r="N12" s="42"/>
    </row>
    <row r="13" spans="1:14" s="47" customFormat="1" ht="18" customHeight="1" x14ac:dyDescent="0.15">
      <c r="A13" s="13">
        <v>10</v>
      </c>
      <c r="B13" s="48"/>
      <c r="C13" s="13"/>
      <c r="D13" s="13"/>
      <c r="E13" s="49"/>
      <c r="F13" s="49"/>
      <c r="G13" s="49"/>
      <c r="H13" s="49"/>
      <c r="I13" s="49"/>
      <c r="J13" s="49"/>
      <c r="K13" s="49"/>
      <c r="L13" s="49"/>
      <c r="M13" s="50" t="s">
        <v>248</v>
      </c>
      <c r="N13" s="42"/>
    </row>
    <row r="14" spans="1:14" s="47" customFormat="1" ht="18" customHeight="1" x14ac:dyDescent="0.15">
      <c r="A14" s="13">
        <v>11</v>
      </c>
      <c r="B14" s="48"/>
      <c r="C14" s="13"/>
      <c r="D14" s="13"/>
      <c r="E14" s="49"/>
      <c r="F14" s="49"/>
      <c r="G14" s="49"/>
      <c r="H14" s="49"/>
      <c r="I14" s="49"/>
      <c r="J14" s="49"/>
      <c r="K14" s="49"/>
      <c r="L14" s="49"/>
      <c r="M14" s="50" t="s">
        <v>249</v>
      </c>
      <c r="N14" s="42"/>
    </row>
    <row r="15" spans="1:14" s="47" customFormat="1" ht="18" customHeight="1" x14ac:dyDescent="0.15">
      <c r="A15" s="13">
        <v>12</v>
      </c>
      <c r="B15" s="48"/>
      <c r="C15" s="13"/>
      <c r="D15" s="13"/>
      <c r="E15" s="49"/>
      <c r="F15" s="49"/>
      <c r="G15" s="49"/>
      <c r="H15" s="49"/>
      <c r="I15" s="49"/>
      <c r="J15" s="49"/>
      <c r="K15" s="49"/>
      <c r="L15" s="49"/>
      <c r="M15" s="50" t="s">
        <v>250</v>
      </c>
      <c r="N15" s="42"/>
    </row>
    <row r="16" spans="1:14" s="47" customFormat="1" ht="18" customHeight="1" x14ac:dyDescent="0.15">
      <c r="A16" s="13">
        <v>13</v>
      </c>
      <c r="B16" s="48"/>
      <c r="C16" s="13"/>
      <c r="D16" s="13"/>
      <c r="E16" s="49"/>
      <c r="F16" s="49"/>
      <c r="G16" s="49"/>
      <c r="H16" s="49"/>
      <c r="I16" s="49"/>
      <c r="J16" s="49"/>
      <c r="K16" s="49"/>
      <c r="L16" s="49"/>
      <c r="M16" s="50" t="s">
        <v>251</v>
      </c>
      <c r="N16" s="42"/>
    </row>
    <row r="17" spans="1:17" s="47" customFormat="1" ht="18" customHeight="1" x14ac:dyDescent="0.15">
      <c r="A17" s="13">
        <v>14</v>
      </c>
      <c r="B17" s="48"/>
      <c r="C17" s="13"/>
      <c r="D17" s="13"/>
      <c r="E17" s="49"/>
      <c r="F17" s="49"/>
      <c r="G17" s="49"/>
      <c r="H17" s="49"/>
      <c r="I17" s="49"/>
      <c r="J17" s="49"/>
      <c r="K17" s="49"/>
      <c r="L17" s="49"/>
      <c r="M17" s="50" t="s">
        <v>252</v>
      </c>
      <c r="N17" s="42"/>
    </row>
    <row r="18" spans="1:17" s="47" customFormat="1" ht="18" customHeight="1" x14ac:dyDescent="0.15">
      <c r="A18" s="13">
        <v>15</v>
      </c>
      <c r="B18" s="48"/>
      <c r="C18" s="13"/>
      <c r="D18" s="13"/>
      <c r="E18" s="49"/>
      <c r="F18" s="49"/>
      <c r="G18" s="49"/>
      <c r="H18" s="49"/>
      <c r="I18" s="49"/>
      <c r="J18" s="49"/>
      <c r="K18" s="49"/>
      <c r="L18" s="49"/>
      <c r="M18" s="50" t="s">
        <v>253</v>
      </c>
      <c r="N18" s="42"/>
    </row>
    <row r="19" spans="1:17" s="47" customFormat="1" ht="18" customHeight="1" x14ac:dyDescent="0.15">
      <c r="A19" s="13">
        <v>16</v>
      </c>
      <c r="B19" s="48"/>
      <c r="C19" s="13"/>
      <c r="D19" s="13"/>
      <c r="E19" s="49"/>
      <c r="F19" s="49"/>
      <c r="G19" s="49"/>
      <c r="H19" s="49"/>
      <c r="I19" s="49"/>
      <c r="J19" s="49"/>
      <c r="K19" s="49"/>
      <c r="L19" s="49"/>
      <c r="M19" s="50" t="s">
        <v>254</v>
      </c>
      <c r="N19" s="42"/>
    </row>
    <row r="20" spans="1:17" s="47" customFormat="1" ht="18" customHeight="1" x14ac:dyDescent="0.15">
      <c r="A20" s="13">
        <v>17</v>
      </c>
      <c r="B20" s="48"/>
      <c r="C20" s="13"/>
      <c r="D20" s="13"/>
      <c r="E20" s="49"/>
      <c r="F20" s="49"/>
      <c r="G20" s="49"/>
      <c r="H20" s="49"/>
      <c r="I20" s="49"/>
      <c r="J20" s="49"/>
      <c r="K20" s="49"/>
      <c r="L20" s="49"/>
      <c r="M20" s="50" t="s">
        <v>255</v>
      </c>
      <c r="N20" s="42"/>
    </row>
    <row r="21" spans="1:17" s="47" customFormat="1" ht="18" customHeight="1" x14ac:dyDescent="0.15">
      <c r="A21" s="13">
        <v>18</v>
      </c>
      <c r="B21" s="48"/>
      <c r="C21" s="13"/>
      <c r="D21" s="13"/>
      <c r="E21" s="49"/>
      <c r="F21" s="49"/>
      <c r="G21" s="49"/>
      <c r="H21" s="49"/>
      <c r="I21" s="49"/>
      <c r="J21" s="49"/>
      <c r="K21" s="49"/>
      <c r="L21" s="49"/>
      <c r="M21" s="50" t="s">
        <v>256</v>
      </c>
      <c r="N21" s="42"/>
    </row>
    <row r="22" spans="1:17" s="47" customFormat="1" ht="18" customHeight="1" x14ac:dyDescent="0.15">
      <c r="A22" s="13">
        <v>19</v>
      </c>
      <c r="B22" s="48"/>
      <c r="C22" s="13"/>
      <c r="D22" s="13"/>
      <c r="E22" s="49"/>
      <c r="F22" s="49"/>
      <c r="G22" s="49"/>
      <c r="H22" s="49"/>
      <c r="I22" s="49"/>
      <c r="J22" s="49"/>
      <c r="K22" s="49"/>
      <c r="L22" s="49"/>
      <c r="M22" s="50" t="s">
        <v>257</v>
      </c>
      <c r="N22" s="42"/>
    </row>
    <row r="23" spans="1:17" s="47" customFormat="1" ht="18" customHeight="1" x14ac:dyDescent="0.15">
      <c r="A23" s="13">
        <v>20</v>
      </c>
      <c r="B23" s="48"/>
      <c r="C23" s="13"/>
      <c r="D23" s="13"/>
      <c r="E23" s="49"/>
      <c r="F23" s="49"/>
      <c r="G23" s="49"/>
      <c r="H23" s="49"/>
      <c r="I23" s="49"/>
      <c r="J23" s="49"/>
      <c r="K23" s="49"/>
      <c r="L23" s="49"/>
      <c r="M23" s="50" t="s">
        <v>258</v>
      </c>
      <c r="N23" s="42"/>
      <c r="Q23" s="47" t="s">
        <v>159</v>
      </c>
    </row>
    <row r="24" spans="1:17" s="47" customFormat="1" ht="18" customHeight="1" x14ac:dyDescent="0.15">
      <c r="A24" s="13">
        <v>21</v>
      </c>
      <c r="B24" s="48"/>
      <c r="C24" s="13"/>
      <c r="D24" s="13"/>
      <c r="E24" s="49"/>
      <c r="F24" s="49"/>
      <c r="G24" s="49"/>
      <c r="H24" s="49"/>
      <c r="I24" s="49"/>
      <c r="J24" s="49"/>
      <c r="K24" s="49"/>
      <c r="L24" s="49"/>
      <c r="M24" s="50" t="s">
        <v>259</v>
      </c>
      <c r="N24" s="42"/>
    </row>
    <row r="25" spans="1:17" s="47" customFormat="1" ht="18" customHeight="1" x14ac:dyDescent="0.15">
      <c r="A25" s="13">
        <v>22</v>
      </c>
      <c r="B25" s="48"/>
      <c r="C25" s="13"/>
      <c r="D25" s="13"/>
      <c r="E25" s="49"/>
      <c r="F25" s="49"/>
      <c r="G25" s="49"/>
      <c r="H25" s="49"/>
      <c r="I25" s="49"/>
      <c r="J25" s="49"/>
      <c r="K25" s="49"/>
      <c r="L25" s="49"/>
      <c r="M25" s="50" t="s">
        <v>260</v>
      </c>
      <c r="N25" s="42"/>
    </row>
    <row r="26" spans="1:17" s="47" customFormat="1" ht="18" customHeight="1" x14ac:dyDescent="0.15">
      <c r="A26" s="13">
        <v>23</v>
      </c>
      <c r="B26" s="48"/>
      <c r="C26" s="13"/>
      <c r="D26" s="13"/>
      <c r="E26" s="49"/>
      <c r="F26" s="49"/>
      <c r="G26" s="49"/>
      <c r="H26" s="49"/>
      <c r="I26" s="49"/>
      <c r="J26" s="49"/>
      <c r="K26" s="49"/>
      <c r="L26" s="49"/>
      <c r="M26" s="50" t="s">
        <v>261</v>
      </c>
      <c r="N26" s="42"/>
    </row>
    <row r="27" spans="1:17" s="47" customFormat="1" ht="18" customHeight="1" x14ac:dyDescent="0.15">
      <c r="A27" s="13">
        <v>24</v>
      </c>
      <c r="B27" s="48"/>
      <c r="C27" s="13"/>
      <c r="D27" s="13"/>
      <c r="E27" s="49"/>
      <c r="F27" s="49"/>
      <c r="G27" s="49"/>
      <c r="H27" s="49"/>
      <c r="I27" s="49"/>
      <c r="J27" s="49"/>
      <c r="K27" s="49"/>
      <c r="L27" s="49"/>
      <c r="M27" s="50" t="s">
        <v>262</v>
      </c>
      <c r="N27" s="42"/>
    </row>
    <row r="28" spans="1:17" s="47" customFormat="1" ht="18" customHeight="1" x14ac:dyDescent="0.15">
      <c r="A28" s="13">
        <v>25</v>
      </c>
      <c r="B28" s="48"/>
      <c r="C28" s="13"/>
      <c r="D28" s="13"/>
      <c r="E28" s="49"/>
      <c r="F28" s="49"/>
      <c r="G28" s="49"/>
      <c r="H28" s="49"/>
      <c r="I28" s="49"/>
      <c r="J28" s="49"/>
      <c r="K28" s="49"/>
      <c r="L28" s="49"/>
      <c r="M28" s="43"/>
      <c r="N28" s="42"/>
    </row>
    <row r="29" spans="1:17" s="47" customFormat="1" ht="18" customHeight="1" x14ac:dyDescent="0.15">
      <c r="A29" s="13">
        <v>26</v>
      </c>
      <c r="B29" s="48"/>
      <c r="C29" s="13"/>
      <c r="D29" s="13"/>
      <c r="E29" s="49"/>
      <c r="F29" s="49"/>
      <c r="G29" s="49"/>
      <c r="H29" s="49"/>
      <c r="I29" s="49"/>
      <c r="J29" s="49"/>
      <c r="K29" s="49"/>
      <c r="L29" s="49"/>
      <c r="M29" s="50" t="s">
        <v>145</v>
      </c>
      <c r="N29" s="42"/>
    </row>
    <row r="30" spans="1:17" s="47" customFormat="1" ht="18" customHeight="1" x14ac:dyDescent="0.15">
      <c r="A30" s="13">
        <v>27</v>
      </c>
      <c r="B30" s="48"/>
      <c r="C30" s="13"/>
      <c r="D30" s="13"/>
      <c r="E30" s="49"/>
      <c r="F30" s="49"/>
      <c r="G30" s="49"/>
      <c r="H30" s="49"/>
      <c r="I30" s="49"/>
      <c r="J30" s="49"/>
      <c r="K30" s="49"/>
      <c r="L30" s="49"/>
      <c r="M30" s="51"/>
    </row>
    <row r="31" spans="1:17" s="47" customFormat="1" ht="18" customHeight="1" x14ac:dyDescent="0.15">
      <c r="A31" s="13">
        <v>28</v>
      </c>
      <c r="B31" s="48"/>
      <c r="C31" s="13"/>
      <c r="D31" s="13"/>
      <c r="E31" s="49"/>
      <c r="F31" s="49"/>
      <c r="G31" s="49"/>
      <c r="H31" s="49"/>
      <c r="I31" s="49"/>
      <c r="J31" s="49"/>
      <c r="K31" s="49"/>
      <c r="L31" s="49"/>
      <c r="M31" s="51"/>
    </row>
    <row r="32" spans="1:17" s="47" customFormat="1" ht="18" customHeight="1" x14ac:dyDescent="0.15">
      <c r="A32" s="13">
        <v>29</v>
      </c>
      <c r="B32" s="48"/>
      <c r="C32" s="13"/>
      <c r="D32" s="13"/>
      <c r="E32" s="49"/>
      <c r="F32" s="49"/>
      <c r="G32" s="49"/>
      <c r="H32" s="49"/>
      <c r="I32" s="49"/>
      <c r="J32" s="49"/>
      <c r="K32" s="49"/>
      <c r="L32" s="49"/>
      <c r="M32" s="51"/>
    </row>
    <row r="33" spans="1:13" s="47" customFormat="1" ht="18" customHeight="1" x14ac:dyDescent="0.15">
      <c r="A33" s="13">
        <v>30</v>
      </c>
      <c r="B33" s="48"/>
      <c r="C33" s="13"/>
      <c r="D33" s="13"/>
      <c r="E33" s="49"/>
      <c r="F33" s="49"/>
      <c r="G33" s="49"/>
      <c r="H33" s="49"/>
      <c r="I33" s="49"/>
      <c r="J33" s="49"/>
      <c r="K33" s="49"/>
      <c r="L33" s="49"/>
      <c r="M33" s="51"/>
    </row>
    <row r="34" spans="1:13" ht="18" customHeight="1" x14ac:dyDescent="0.15">
      <c r="A34" s="52">
        <v>31</v>
      </c>
      <c r="B34" s="90"/>
      <c r="C34" s="52"/>
      <c r="D34" s="52"/>
      <c r="E34" s="91"/>
      <c r="F34" s="91"/>
      <c r="G34" s="91"/>
      <c r="H34" s="91"/>
      <c r="I34" s="91"/>
      <c r="J34" s="91"/>
      <c r="K34" s="91"/>
      <c r="L34" s="91"/>
    </row>
    <row r="35" spans="1:13" ht="18" customHeight="1" x14ac:dyDescent="0.15">
      <c r="A35" s="52">
        <v>32</v>
      </c>
      <c r="B35" s="90"/>
      <c r="C35" s="52"/>
      <c r="D35" s="52"/>
      <c r="E35" s="91"/>
      <c r="F35" s="91"/>
      <c r="G35" s="91"/>
      <c r="H35" s="91"/>
      <c r="I35" s="91"/>
      <c r="J35" s="91"/>
      <c r="K35" s="91"/>
      <c r="L35" s="91"/>
    </row>
    <row r="36" spans="1:13" ht="18" customHeight="1" x14ac:dyDescent="0.15">
      <c r="A36" s="52">
        <v>33</v>
      </c>
      <c r="B36" s="90"/>
      <c r="C36" s="52"/>
      <c r="D36" s="52"/>
      <c r="E36" s="91"/>
      <c r="F36" s="91"/>
      <c r="G36" s="91"/>
      <c r="H36" s="91"/>
      <c r="I36" s="91"/>
      <c r="J36" s="91"/>
      <c r="K36" s="91"/>
      <c r="L36" s="91"/>
      <c r="M36" s="50"/>
    </row>
    <row r="37" spans="1:13" ht="18" customHeight="1" x14ac:dyDescent="0.15">
      <c r="A37" s="52">
        <v>34</v>
      </c>
      <c r="B37" s="90"/>
      <c r="C37" s="52"/>
      <c r="D37" s="52"/>
      <c r="E37" s="91"/>
      <c r="F37" s="91"/>
      <c r="G37" s="91"/>
      <c r="H37" s="91"/>
      <c r="I37" s="91"/>
      <c r="J37" s="91"/>
      <c r="K37" s="91"/>
      <c r="L37" s="91"/>
      <c r="M37" s="50"/>
    </row>
    <row r="38" spans="1:13" ht="18" customHeight="1" x14ac:dyDescent="0.15">
      <c r="A38" s="52">
        <v>35</v>
      </c>
      <c r="B38" s="90"/>
      <c r="C38" s="52"/>
      <c r="D38" s="52"/>
      <c r="E38" s="91"/>
      <c r="F38" s="91"/>
      <c r="G38" s="91"/>
      <c r="H38" s="91"/>
      <c r="I38" s="91"/>
      <c r="J38" s="91"/>
      <c r="K38" s="91"/>
      <c r="L38" s="91"/>
    </row>
    <row r="39" spans="1:13" ht="18" customHeight="1" x14ac:dyDescent="0.15">
      <c r="A39" s="52">
        <v>36</v>
      </c>
      <c r="B39" s="90"/>
      <c r="C39" s="52"/>
      <c r="D39" s="52"/>
      <c r="E39" s="91"/>
      <c r="F39" s="91"/>
      <c r="G39" s="91"/>
      <c r="H39" s="91"/>
      <c r="I39" s="91"/>
      <c r="J39" s="91"/>
      <c r="K39" s="91"/>
      <c r="L39" s="91"/>
    </row>
    <row r="40" spans="1:13" ht="18" customHeight="1" x14ac:dyDescent="0.15">
      <c r="A40" s="52">
        <v>37</v>
      </c>
      <c r="B40" s="90"/>
      <c r="C40" s="52"/>
      <c r="D40" s="52"/>
      <c r="E40" s="91"/>
      <c r="F40" s="91"/>
      <c r="G40" s="91"/>
      <c r="H40" s="91"/>
      <c r="I40" s="91"/>
      <c r="J40" s="91"/>
      <c r="K40" s="91"/>
      <c r="L40" s="91"/>
    </row>
    <row r="41" spans="1:13" ht="18" customHeight="1" x14ac:dyDescent="0.15">
      <c r="A41" s="52">
        <v>38</v>
      </c>
      <c r="B41" s="90"/>
      <c r="C41" s="52"/>
      <c r="D41" s="52"/>
      <c r="E41" s="91"/>
      <c r="F41" s="91"/>
      <c r="G41" s="91"/>
      <c r="H41" s="91"/>
      <c r="I41" s="91"/>
      <c r="J41" s="91"/>
      <c r="K41" s="91"/>
      <c r="L41" s="91"/>
    </row>
    <row r="42" spans="1:13" ht="18" customHeight="1" x14ac:dyDescent="0.15">
      <c r="A42" s="52">
        <v>39</v>
      </c>
      <c r="B42" s="90"/>
      <c r="C42" s="52"/>
      <c r="D42" s="52"/>
      <c r="E42" s="91"/>
      <c r="F42" s="91"/>
      <c r="G42" s="91"/>
      <c r="H42" s="91"/>
      <c r="I42" s="91"/>
      <c r="J42" s="91"/>
      <c r="K42" s="91"/>
      <c r="L42" s="91"/>
    </row>
    <row r="43" spans="1:13" ht="18" customHeight="1" x14ac:dyDescent="0.15">
      <c r="A43" s="52">
        <v>40</v>
      </c>
      <c r="B43" s="90"/>
      <c r="C43" s="52"/>
      <c r="D43" s="52"/>
      <c r="E43" s="91"/>
      <c r="F43" s="91"/>
      <c r="G43" s="91"/>
      <c r="H43" s="91"/>
      <c r="I43" s="91"/>
      <c r="J43" s="91"/>
      <c r="K43" s="91"/>
      <c r="L43" s="91"/>
    </row>
    <row r="44" spans="1:13" ht="18" customHeight="1" x14ac:dyDescent="0.15">
      <c r="A44" s="52">
        <v>41</v>
      </c>
      <c r="B44" s="90"/>
      <c r="C44" s="52"/>
      <c r="D44" s="52"/>
      <c r="E44" s="91"/>
      <c r="F44" s="91"/>
      <c r="G44" s="91"/>
      <c r="H44" s="91"/>
      <c r="I44" s="91"/>
      <c r="J44" s="91"/>
      <c r="K44" s="91"/>
      <c r="L44" s="91"/>
      <c r="M44" s="50"/>
    </row>
    <row r="45" spans="1:13" ht="18" customHeight="1" x14ac:dyDescent="0.15">
      <c r="A45" s="52">
        <v>42</v>
      </c>
      <c r="B45" s="90"/>
      <c r="C45" s="52"/>
      <c r="D45" s="52"/>
      <c r="E45" s="91"/>
      <c r="F45" s="91"/>
      <c r="G45" s="91"/>
      <c r="H45" s="91"/>
      <c r="I45" s="91"/>
      <c r="J45" s="91"/>
      <c r="K45" s="91"/>
      <c r="L45" s="91"/>
    </row>
    <row r="46" spans="1:13" ht="18" customHeight="1" x14ac:dyDescent="0.15">
      <c r="A46" s="52">
        <v>43</v>
      </c>
      <c r="B46" s="90"/>
      <c r="C46" s="52"/>
      <c r="D46" s="52"/>
      <c r="E46" s="91"/>
      <c r="F46" s="91"/>
      <c r="G46" s="91"/>
      <c r="H46" s="91"/>
      <c r="I46" s="91"/>
      <c r="J46" s="91"/>
      <c r="K46" s="91"/>
      <c r="L46" s="91"/>
    </row>
    <row r="47" spans="1:13" ht="18" customHeight="1" x14ac:dyDescent="0.15">
      <c r="A47" s="52">
        <v>44</v>
      </c>
      <c r="B47" s="90"/>
      <c r="C47" s="52"/>
      <c r="D47" s="52"/>
      <c r="E47" s="91"/>
      <c r="F47" s="91"/>
      <c r="G47" s="91"/>
      <c r="H47" s="91"/>
      <c r="I47" s="91"/>
      <c r="J47" s="91"/>
      <c r="K47" s="91"/>
      <c r="L47" s="91"/>
    </row>
    <row r="48" spans="1:13" ht="18" customHeight="1" x14ac:dyDescent="0.15">
      <c r="A48" s="52">
        <v>45</v>
      </c>
      <c r="B48" s="90"/>
      <c r="C48" s="52"/>
      <c r="D48" s="52"/>
      <c r="E48" s="91"/>
      <c r="F48" s="91"/>
      <c r="G48" s="91"/>
      <c r="H48" s="91"/>
      <c r="I48" s="91"/>
      <c r="J48" s="91"/>
      <c r="K48" s="91"/>
      <c r="L48" s="91"/>
    </row>
    <row r="49" spans="1:12" ht="18" customHeight="1" x14ac:dyDescent="0.15">
      <c r="A49" s="52">
        <v>46</v>
      </c>
      <c r="B49" s="90"/>
      <c r="C49" s="52"/>
      <c r="D49" s="52"/>
      <c r="E49" s="91"/>
      <c r="F49" s="91"/>
      <c r="G49" s="91"/>
      <c r="H49" s="91"/>
      <c r="I49" s="91"/>
      <c r="J49" s="91"/>
      <c r="K49" s="91"/>
      <c r="L49" s="91"/>
    </row>
    <row r="50" spans="1:12" ht="18" customHeight="1" x14ac:dyDescent="0.15">
      <c r="A50" s="52">
        <v>47</v>
      </c>
      <c r="B50" s="90"/>
      <c r="C50" s="52"/>
      <c r="D50" s="52"/>
      <c r="E50" s="91"/>
      <c r="F50" s="91"/>
      <c r="G50" s="91"/>
      <c r="H50" s="91"/>
      <c r="I50" s="91"/>
      <c r="J50" s="91"/>
      <c r="K50" s="91"/>
      <c r="L50" s="91"/>
    </row>
    <row r="51" spans="1:12" ht="18" customHeight="1" x14ac:dyDescent="0.15">
      <c r="A51" s="52">
        <v>48</v>
      </c>
      <c r="B51" s="90"/>
      <c r="C51" s="52"/>
      <c r="D51" s="52"/>
      <c r="E51" s="91"/>
      <c r="F51" s="91"/>
      <c r="G51" s="91"/>
      <c r="H51" s="91"/>
      <c r="I51" s="91"/>
      <c r="J51" s="91"/>
      <c r="K51" s="91"/>
      <c r="L51" s="91"/>
    </row>
    <row r="52" spans="1:12" ht="18" customHeight="1" x14ac:dyDescent="0.15">
      <c r="A52" s="52">
        <v>49</v>
      </c>
      <c r="B52" s="90"/>
      <c r="C52" s="52"/>
      <c r="D52" s="52"/>
      <c r="E52" s="91"/>
      <c r="F52" s="91"/>
      <c r="G52" s="91"/>
      <c r="H52" s="91"/>
      <c r="I52" s="91"/>
      <c r="J52" s="91"/>
      <c r="K52" s="91"/>
      <c r="L52" s="91"/>
    </row>
    <row r="53" spans="1:12" ht="18" customHeight="1" x14ac:dyDescent="0.15">
      <c r="A53" s="52">
        <v>50</v>
      </c>
      <c r="B53" s="90"/>
      <c r="C53" s="52"/>
      <c r="D53" s="52"/>
      <c r="E53" s="91"/>
      <c r="F53" s="91"/>
      <c r="G53" s="91"/>
      <c r="H53" s="91"/>
      <c r="I53" s="91"/>
      <c r="J53" s="91"/>
      <c r="K53" s="91"/>
      <c r="L53" s="91"/>
    </row>
    <row r="54" spans="1:12" ht="18" customHeight="1" x14ac:dyDescent="0.15">
      <c r="A54" s="52">
        <v>51</v>
      </c>
      <c r="B54" s="90"/>
      <c r="C54" s="52"/>
      <c r="D54" s="52"/>
      <c r="E54" s="91"/>
      <c r="F54" s="91"/>
      <c r="G54" s="91"/>
      <c r="H54" s="91"/>
      <c r="I54" s="91"/>
      <c r="J54" s="91"/>
      <c r="K54" s="91"/>
      <c r="L54" s="91"/>
    </row>
    <row r="55" spans="1:12" ht="18" customHeight="1" x14ac:dyDescent="0.15">
      <c r="A55" s="52">
        <v>52</v>
      </c>
      <c r="B55" s="90"/>
      <c r="C55" s="52"/>
      <c r="D55" s="52"/>
      <c r="E55" s="91"/>
      <c r="F55" s="91"/>
      <c r="G55" s="91"/>
      <c r="H55" s="91"/>
      <c r="I55" s="91"/>
      <c r="J55" s="91"/>
      <c r="K55" s="91"/>
      <c r="L55" s="91"/>
    </row>
    <row r="56" spans="1:12" ht="18" customHeight="1" x14ac:dyDescent="0.15">
      <c r="A56" s="52">
        <v>53</v>
      </c>
      <c r="B56" s="90"/>
      <c r="C56" s="52"/>
      <c r="D56" s="52"/>
      <c r="E56" s="91"/>
      <c r="F56" s="91"/>
      <c r="G56" s="91"/>
      <c r="H56" s="91"/>
      <c r="I56" s="91"/>
      <c r="J56" s="91"/>
      <c r="K56" s="91"/>
      <c r="L56" s="91"/>
    </row>
    <row r="57" spans="1:12" ht="18" customHeight="1" x14ac:dyDescent="0.15">
      <c r="A57" s="52">
        <v>54</v>
      </c>
      <c r="B57" s="90"/>
      <c r="C57" s="52"/>
      <c r="D57" s="52"/>
      <c r="E57" s="91"/>
      <c r="F57" s="91"/>
      <c r="G57" s="91"/>
      <c r="H57" s="91"/>
      <c r="I57" s="91"/>
      <c r="J57" s="91"/>
      <c r="K57" s="91"/>
      <c r="L57" s="91"/>
    </row>
    <row r="58" spans="1:12" ht="18" customHeight="1" x14ac:dyDescent="0.15">
      <c r="A58" s="52">
        <v>55</v>
      </c>
      <c r="B58" s="90"/>
      <c r="C58" s="52"/>
      <c r="D58" s="52"/>
      <c r="E58" s="91"/>
      <c r="F58" s="91"/>
      <c r="G58" s="91"/>
      <c r="H58" s="91"/>
      <c r="I58" s="91"/>
      <c r="J58" s="91"/>
      <c r="K58" s="91"/>
      <c r="L58" s="91"/>
    </row>
    <row r="59" spans="1:12" ht="18" customHeight="1" x14ac:dyDescent="0.15">
      <c r="A59" s="52">
        <v>56</v>
      </c>
      <c r="B59" s="90"/>
      <c r="C59" s="52"/>
      <c r="D59" s="52"/>
      <c r="E59" s="91"/>
      <c r="F59" s="91"/>
      <c r="G59" s="91"/>
      <c r="H59" s="91"/>
      <c r="I59" s="91"/>
      <c r="J59" s="91"/>
      <c r="K59" s="91"/>
      <c r="L59" s="91"/>
    </row>
    <row r="60" spans="1:12" ht="18" customHeight="1" x14ac:dyDescent="0.15">
      <c r="A60" s="52">
        <v>57</v>
      </c>
      <c r="B60" s="90"/>
      <c r="C60" s="52"/>
      <c r="D60" s="52"/>
      <c r="E60" s="91"/>
      <c r="F60" s="91"/>
      <c r="G60" s="91"/>
      <c r="H60" s="91"/>
      <c r="I60" s="91"/>
      <c r="J60" s="91"/>
      <c r="K60" s="91"/>
      <c r="L60" s="91"/>
    </row>
    <row r="61" spans="1:12" ht="18" customHeight="1" x14ac:dyDescent="0.15">
      <c r="A61" s="52">
        <v>58</v>
      </c>
      <c r="B61" s="90"/>
      <c r="C61" s="52"/>
      <c r="D61" s="52"/>
      <c r="E61" s="91"/>
      <c r="F61" s="91"/>
      <c r="G61" s="91"/>
      <c r="H61" s="91"/>
      <c r="I61" s="91"/>
      <c r="J61" s="91"/>
      <c r="K61" s="91"/>
      <c r="L61" s="91"/>
    </row>
    <row r="62" spans="1:12" ht="18" customHeight="1" x14ac:dyDescent="0.15">
      <c r="A62" s="52">
        <v>59</v>
      </c>
      <c r="B62" s="90"/>
      <c r="C62" s="52"/>
      <c r="D62" s="52"/>
      <c r="E62" s="91"/>
      <c r="F62" s="91"/>
      <c r="G62" s="91"/>
      <c r="H62" s="91"/>
      <c r="I62" s="91"/>
      <c r="J62" s="91"/>
      <c r="K62" s="91"/>
      <c r="L62" s="91"/>
    </row>
    <row r="63" spans="1:12" ht="18" customHeight="1" x14ac:dyDescent="0.15">
      <c r="A63" s="52">
        <v>60</v>
      </c>
      <c r="B63" s="90"/>
      <c r="C63" s="52"/>
      <c r="D63" s="52"/>
      <c r="E63" s="91"/>
      <c r="F63" s="91"/>
      <c r="G63" s="91"/>
      <c r="H63" s="91"/>
      <c r="I63" s="91"/>
      <c r="J63" s="91"/>
      <c r="K63" s="91"/>
      <c r="L63" s="91"/>
    </row>
    <row r="64" spans="1:12" ht="18" customHeight="1" x14ac:dyDescent="0.15">
      <c r="A64" s="52">
        <v>61</v>
      </c>
      <c r="B64" s="90"/>
      <c r="C64" s="52"/>
      <c r="D64" s="52"/>
      <c r="E64" s="91"/>
      <c r="F64" s="91"/>
      <c r="G64" s="91"/>
      <c r="H64" s="91"/>
      <c r="I64" s="91"/>
      <c r="J64" s="91"/>
      <c r="K64" s="91"/>
      <c r="L64" s="91"/>
    </row>
    <row r="65" spans="1:12" ht="18" customHeight="1" x14ac:dyDescent="0.15">
      <c r="A65" s="52">
        <v>62</v>
      </c>
      <c r="B65" s="90"/>
      <c r="C65" s="52"/>
      <c r="D65" s="52"/>
      <c r="E65" s="91"/>
      <c r="F65" s="91"/>
      <c r="G65" s="91"/>
      <c r="H65" s="91"/>
      <c r="I65" s="91"/>
      <c r="J65" s="91"/>
      <c r="K65" s="91"/>
      <c r="L65" s="91"/>
    </row>
    <row r="66" spans="1:12" ht="18" customHeight="1" x14ac:dyDescent="0.15">
      <c r="A66" s="52">
        <v>63</v>
      </c>
      <c r="B66" s="90"/>
      <c r="C66" s="52"/>
      <c r="D66" s="52"/>
      <c r="E66" s="91"/>
      <c r="F66" s="91"/>
      <c r="G66" s="91"/>
      <c r="H66" s="91"/>
      <c r="I66" s="91"/>
      <c r="J66" s="91"/>
      <c r="K66" s="91"/>
      <c r="L66" s="91"/>
    </row>
    <row r="67" spans="1:12" ht="18" customHeight="1" x14ac:dyDescent="0.15">
      <c r="A67" s="52">
        <v>64</v>
      </c>
      <c r="B67" s="90"/>
      <c r="C67" s="52"/>
      <c r="D67" s="52"/>
      <c r="E67" s="91"/>
      <c r="F67" s="91"/>
      <c r="G67" s="91"/>
      <c r="H67" s="91"/>
      <c r="I67" s="91"/>
      <c r="J67" s="91"/>
      <c r="K67" s="91"/>
      <c r="L67" s="91"/>
    </row>
    <row r="68" spans="1:12" ht="18" customHeight="1" x14ac:dyDescent="0.15">
      <c r="A68" s="52">
        <v>65</v>
      </c>
      <c r="B68" s="90"/>
      <c r="C68" s="52"/>
      <c r="D68" s="52"/>
      <c r="E68" s="91"/>
      <c r="F68" s="91"/>
      <c r="G68" s="91"/>
      <c r="H68" s="91"/>
      <c r="I68" s="91"/>
      <c r="J68" s="91"/>
      <c r="K68" s="91"/>
      <c r="L68" s="91"/>
    </row>
    <row r="69" spans="1:12" ht="18" customHeight="1" x14ac:dyDescent="0.15">
      <c r="A69" s="52">
        <v>66</v>
      </c>
      <c r="B69" s="90"/>
      <c r="C69" s="52"/>
      <c r="D69" s="52"/>
      <c r="E69" s="91"/>
      <c r="F69" s="91"/>
      <c r="G69" s="91"/>
      <c r="H69" s="91"/>
      <c r="I69" s="91"/>
      <c r="J69" s="91"/>
      <c r="K69" s="91"/>
      <c r="L69" s="91"/>
    </row>
    <row r="70" spans="1:12" ht="18" customHeight="1" x14ac:dyDescent="0.15">
      <c r="A70" s="52">
        <v>67</v>
      </c>
      <c r="B70" s="90"/>
      <c r="C70" s="52"/>
      <c r="D70" s="52"/>
      <c r="E70" s="91"/>
      <c r="F70" s="91"/>
      <c r="G70" s="91"/>
      <c r="H70" s="91"/>
      <c r="I70" s="91"/>
      <c r="J70" s="91"/>
      <c r="K70" s="91"/>
      <c r="L70" s="91"/>
    </row>
    <row r="71" spans="1:12" ht="18" customHeight="1" x14ac:dyDescent="0.15">
      <c r="A71" s="52">
        <v>68</v>
      </c>
      <c r="B71" s="90"/>
      <c r="C71" s="52"/>
      <c r="D71" s="52"/>
      <c r="E71" s="91"/>
      <c r="F71" s="91"/>
      <c r="G71" s="91"/>
      <c r="H71" s="91"/>
      <c r="I71" s="91"/>
      <c r="J71" s="91"/>
      <c r="K71" s="91"/>
      <c r="L71" s="91"/>
    </row>
    <row r="72" spans="1:12" ht="18" customHeight="1" x14ac:dyDescent="0.15">
      <c r="A72" s="52">
        <v>69</v>
      </c>
      <c r="B72" s="90"/>
      <c r="C72" s="52"/>
      <c r="D72" s="52"/>
      <c r="E72" s="91"/>
      <c r="F72" s="91"/>
      <c r="G72" s="91"/>
      <c r="H72" s="91"/>
      <c r="I72" s="91"/>
      <c r="J72" s="91"/>
      <c r="K72" s="91"/>
      <c r="L72" s="91"/>
    </row>
    <row r="73" spans="1:12" ht="18" customHeight="1" x14ac:dyDescent="0.15">
      <c r="A73" s="52">
        <v>70</v>
      </c>
      <c r="B73" s="90"/>
      <c r="C73" s="52"/>
      <c r="D73" s="52"/>
      <c r="E73" s="91"/>
      <c r="F73" s="91"/>
      <c r="G73" s="91"/>
      <c r="H73" s="91"/>
      <c r="I73" s="91"/>
      <c r="J73" s="91"/>
      <c r="K73" s="91"/>
      <c r="L73" s="91"/>
    </row>
    <row r="74" spans="1:12" ht="18" customHeight="1" x14ac:dyDescent="0.15">
      <c r="A74" s="52">
        <v>71</v>
      </c>
      <c r="B74" s="90"/>
      <c r="C74" s="52"/>
      <c r="D74" s="52"/>
      <c r="E74" s="91"/>
      <c r="F74" s="91"/>
      <c r="G74" s="91"/>
      <c r="H74" s="91"/>
      <c r="I74" s="91"/>
      <c r="J74" s="91"/>
      <c r="K74" s="91"/>
      <c r="L74" s="91"/>
    </row>
    <row r="75" spans="1:12" ht="18" customHeight="1" x14ac:dyDescent="0.15">
      <c r="A75" s="52">
        <v>72</v>
      </c>
      <c r="B75" s="90"/>
      <c r="C75" s="52"/>
      <c r="D75" s="52"/>
      <c r="E75" s="91"/>
      <c r="F75" s="91"/>
      <c r="G75" s="91"/>
      <c r="H75" s="91"/>
      <c r="I75" s="91"/>
      <c r="J75" s="91"/>
      <c r="K75" s="91"/>
      <c r="L75" s="91"/>
    </row>
    <row r="76" spans="1:12" ht="18" customHeight="1" x14ac:dyDescent="0.15">
      <c r="A76" s="52">
        <v>73</v>
      </c>
      <c r="B76" s="90"/>
      <c r="C76" s="52"/>
      <c r="D76" s="52"/>
      <c r="E76" s="91"/>
      <c r="F76" s="91"/>
      <c r="G76" s="91"/>
      <c r="H76" s="91"/>
      <c r="I76" s="91"/>
      <c r="J76" s="91"/>
      <c r="K76" s="91"/>
      <c r="L76" s="91"/>
    </row>
    <row r="77" spans="1:12" ht="18" customHeight="1" x14ac:dyDescent="0.15">
      <c r="A77" s="52">
        <v>74</v>
      </c>
      <c r="B77" s="90"/>
      <c r="C77" s="52"/>
      <c r="D77" s="52"/>
      <c r="E77" s="91"/>
      <c r="F77" s="91"/>
      <c r="G77" s="91"/>
      <c r="H77" s="91"/>
      <c r="I77" s="91"/>
      <c r="J77" s="91"/>
      <c r="K77" s="91"/>
      <c r="L77" s="91"/>
    </row>
    <row r="78" spans="1:12" ht="18" customHeight="1" x14ac:dyDescent="0.15">
      <c r="A78" s="52">
        <v>75</v>
      </c>
      <c r="B78" s="90"/>
      <c r="C78" s="52"/>
      <c r="D78" s="52"/>
      <c r="E78" s="91"/>
      <c r="F78" s="91"/>
      <c r="G78" s="91"/>
      <c r="H78" s="91"/>
      <c r="I78" s="91"/>
      <c r="J78" s="91"/>
      <c r="K78" s="91"/>
      <c r="L78" s="91"/>
    </row>
    <row r="79" spans="1:12" ht="18" customHeight="1" x14ac:dyDescent="0.15">
      <c r="A79" s="52">
        <v>76</v>
      </c>
      <c r="B79" s="90"/>
      <c r="C79" s="52"/>
      <c r="D79" s="52"/>
      <c r="E79" s="91"/>
      <c r="F79" s="91"/>
      <c r="G79" s="91"/>
      <c r="H79" s="91"/>
      <c r="I79" s="91"/>
      <c r="J79" s="91"/>
      <c r="K79" s="91"/>
      <c r="L79" s="91"/>
    </row>
    <row r="80" spans="1:12" ht="18" customHeight="1" x14ac:dyDescent="0.15">
      <c r="A80" s="52">
        <v>77</v>
      </c>
      <c r="B80" s="90"/>
      <c r="C80" s="52"/>
      <c r="D80" s="52"/>
      <c r="E80" s="91"/>
      <c r="F80" s="91"/>
      <c r="G80" s="91"/>
      <c r="H80" s="91"/>
      <c r="I80" s="91"/>
      <c r="J80" s="91"/>
      <c r="K80" s="91"/>
      <c r="L80" s="91"/>
    </row>
    <row r="81" spans="1:12" ht="18" customHeight="1" x14ac:dyDescent="0.15">
      <c r="A81" s="52">
        <v>78</v>
      </c>
      <c r="B81" s="90"/>
      <c r="C81" s="52"/>
      <c r="D81" s="52"/>
      <c r="E81" s="91"/>
      <c r="F81" s="91"/>
      <c r="G81" s="91"/>
      <c r="H81" s="91"/>
      <c r="I81" s="91"/>
      <c r="J81" s="91"/>
      <c r="K81" s="91"/>
      <c r="L81" s="91"/>
    </row>
    <row r="82" spans="1:12" ht="18" customHeight="1" x14ac:dyDescent="0.15">
      <c r="A82" s="52">
        <v>79</v>
      </c>
      <c r="B82" s="90"/>
      <c r="C82" s="52"/>
      <c r="D82" s="52"/>
      <c r="E82" s="91"/>
      <c r="F82" s="91"/>
      <c r="G82" s="91"/>
      <c r="H82" s="91"/>
      <c r="I82" s="91"/>
      <c r="J82" s="91"/>
      <c r="K82" s="91"/>
      <c r="L82" s="91"/>
    </row>
    <row r="83" spans="1:12" ht="18" customHeight="1" x14ac:dyDescent="0.15">
      <c r="A83" s="52">
        <v>80</v>
      </c>
      <c r="B83" s="90"/>
      <c r="C83" s="52"/>
      <c r="D83" s="52"/>
      <c r="E83" s="91"/>
      <c r="F83" s="91"/>
      <c r="G83" s="91"/>
      <c r="H83" s="91"/>
      <c r="I83" s="91"/>
      <c r="J83" s="91"/>
      <c r="K83" s="91"/>
      <c r="L83" s="91"/>
    </row>
    <row r="84" spans="1:12" ht="18" customHeight="1" x14ac:dyDescent="0.15">
      <c r="A84" s="52">
        <v>81</v>
      </c>
      <c r="B84" s="90"/>
      <c r="C84" s="52"/>
      <c r="D84" s="52"/>
      <c r="E84" s="91"/>
      <c r="F84" s="91"/>
      <c r="G84" s="91"/>
      <c r="H84" s="91"/>
      <c r="I84" s="91"/>
      <c r="J84" s="91"/>
      <c r="K84" s="91"/>
      <c r="L84" s="91"/>
    </row>
    <row r="85" spans="1:12" ht="18" customHeight="1" x14ac:dyDescent="0.15">
      <c r="A85" s="52">
        <v>82</v>
      </c>
      <c r="B85" s="90"/>
      <c r="C85" s="52"/>
      <c r="D85" s="52"/>
      <c r="E85" s="91"/>
      <c r="F85" s="91"/>
      <c r="G85" s="91"/>
      <c r="H85" s="91"/>
      <c r="I85" s="91"/>
      <c r="J85" s="91"/>
      <c r="K85" s="91"/>
      <c r="L85" s="91"/>
    </row>
    <row r="86" spans="1:12" ht="18" customHeight="1" x14ac:dyDescent="0.15">
      <c r="A86" s="52">
        <v>83</v>
      </c>
      <c r="B86" s="90"/>
      <c r="C86" s="52"/>
      <c r="D86" s="52"/>
      <c r="E86" s="91"/>
      <c r="F86" s="91"/>
      <c r="G86" s="91"/>
      <c r="H86" s="91"/>
      <c r="I86" s="91"/>
      <c r="J86" s="91"/>
      <c r="K86" s="91"/>
      <c r="L86" s="91"/>
    </row>
    <row r="87" spans="1:12" ht="18" customHeight="1" x14ac:dyDescent="0.15">
      <c r="A87" s="52">
        <v>84</v>
      </c>
      <c r="B87" s="90"/>
      <c r="C87" s="52"/>
      <c r="D87" s="52"/>
      <c r="E87" s="91"/>
      <c r="F87" s="91"/>
      <c r="G87" s="91"/>
      <c r="H87" s="91"/>
      <c r="I87" s="91"/>
      <c r="J87" s="91"/>
      <c r="K87" s="91"/>
      <c r="L87" s="91"/>
    </row>
    <row r="88" spans="1:12" ht="18" customHeight="1" x14ac:dyDescent="0.15">
      <c r="A88" s="52">
        <v>85</v>
      </c>
      <c r="B88" s="90"/>
      <c r="C88" s="52"/>
      <c r="D88" s="52"/>
      <c r="E88" s="91"/>
      <c r="F88" s="91"/>
      <c r="G88" s="91"/>
      <c r="H88" s="91"/>
      <c r="I88" s="91"/>
      <c r="J88" s="91"/>
      <c r="K88" s="91"/>
      <c r="L88" s="91"/>
    </row>
    <row r="89" spans="1:12" ht="18" customHeight="1" x14ac:dyDescent="0.15">
      <c r="A89" s="52">
        <v>86</v>
      </c>
      <c r="B89" s="90"/>
      <c r="C89" s="52"/>
      <c r="D89" s="52"/>
      <c r="E89" s="91"/>
      <c r="F89" s="91"/>
      <c r="G89" s="91"/>
      <c r="H89" s="91"/>
      <c r="I89" s="91"/>
      <c r="J89" s="91"/>
      <c r="K89" s="91"/>
      <c r="L89" s="91"/>
    </row>
    <row r="90" spans="1:12" ht="18" customHeight="1" x14ac:dyDescent="0.15">
      <c r="A90" s="52">
        <v>87</v>
      </c>
      <c r="B90" s="90"/>
      <c r="C90" s="52"/>
      <c r="D90" s="52"/>
      <c r="E90" s="91"/>
      <c r="F90" s="91"/>
      <c r="G90" s="91"/>
      <c r="H90" s="91"/>
      <c r="I90" s="91"/>
      <c r="J90" s="91"/>
      <c r="K90" s="91"/>
      <c r="L90" s="91"/>
    </row>
    <row r="91" spans="1:12" ht="18" customHeight="1" x14ac:dyDescent="0.15">
      <c r="A91" s="52">
        <v>88</v>
      </c>
      <c r="B91" s="90"/>
      <c r="C91" s="52"/>
      <c r="D91" s="52"/>
      <c r="E91" s="91"/>
      <c r="F91" s="91"/>
      <c r="G91" s="91"/>
      <c r="H91" s="91"/>
      <c r="I91" s="91"/>
      <c r="J91" s="91"/>
      <c r="K91" s="91"/>
      <c r="L91" s="91"/>
    </row>
    <row r="92" spans="1:12" ht="18" customHeight="1" x14ac:dyDescent="0.15">
      <c r="A92" s="52">
        <v>89</v>
      </c>
      <c r="B92" s="90"/>
      <c r="C92" s="52"/>
      <c r="D92" s="52"/>
      <c r="E92" s="91"/>
      <c r="F92" s="91"/>
      <c r="G92" s="91"/>
      <c r="H92" s="91"/>
      <c r="I92" s="91"/>
      <c r="J92" s="91"/>
      <c r="K92" s="91"/>
      <c r="L92" s="91"/>
    </row>
    <row r="93" spans="1:12" ht="18" customHeight="1" x14ac:dyDescent="0.15">
      <c r="A93" s="52">
        <v>90</v>
      </c>
      <c r="B93" s="90"/>
      <c r="C93" s="52"/>
      <c r="D93" s="52"/>
      <c r="E93" s="91"/>
      <c r="F93" s="91"/>
      <c r="G93" s="91"/>
      <c r="H93" s="91"/>
      <c r="I93" s="91"/>
      <c r="J93" s="91"/>
      <c r="K93" s="91"/>
      <c r="L93" s="91"/>
    </row>
    <row r="94" spans="1:12" ht="18" customHeight="1" x14ac:dyDescent="0.15">
      <c r="A94" s="52">
        <v>91</v>
      </c>
      <c r="B94" s="90"/>
      <c r="C94" s="52"/>
      <c r="D94" s="52"/>
      <c r="E94" s="91"/>
      <c r="F94" s="91"/>
      <c r="G94" s="91"/>
      <c r="H94" s="91"/>
      <c r="I94" s="91"/>
      <c r="J94" s="91"/>
      <c r="K94" s="91"/>
      <c r="L94" s="91"/>
    </row>
    <row r="95" spans="1:12" ht="18" customHeight="1" x14ac:dyDescent="0.15">
      <c r="A95" s="52">
        <v>92</v>
      </c>
      <c r="B95" s="90"/>
      <c r="C95" s="52"/>
      <c r="D95" s="52"/>
      <c r="E95" s="91"/>
      <c r="F95" s="91"/>
      <c r="G95" s="91"/>
      <c r="H95" s="91"/>
      <c r="I95" s="91"/>
      <c r="J95" s="91"/>
      <c r="K95" s="91"/>
      <c r="L95" s="91"/>
    </row>
    <row r="96" spans="1:12" ht="18" customHeight="1" x14ac:dyDescent="0.15">
      <c r="A96" s="52">
        <v>93</v>
      </c>
      <c r="B96" s="90"/>
      <c r="C96" s="52"/>
      <c r="D96" s="52"/>
      <c r="E96" s="91"/>
      <c r="F96" s="91"/>
      <c r="G96" s="91"/>
      <c r="H96" s="91"/>
      <c r="I96" s="91"/>
      <c r="J96" s="91"/>
      <c r="K96" s="91"/>
      <c r="L96" s="91"/>
    </row>
    <row r="97" spans="1:12" ht="18" customHeight="1" x14ac:dyDescent="0.15">
      <c r="A97" s="52">
        <v>94</v>
      </c>
      <c r="B97" s="90"/>
      <c r="C97" s="52"/>
      <c r="D97" s="52"/>
      <c r="E97" s="91"/>
      <c r="F97" s="91"/>
      <c r="G97" s="91"/>
      <c r="H97" s="91"/>
      <c r="I97" s="91"/>
      <c r="J97" s="91"/>
      <c r="K97" s="91"/>
      <c r="L97" s="91"/>
    </row>
    <row r="98" spans="1:12" ht="18" customHeight="1" x14ac:dyDescent="0.15">
      <c r="A98" s="52">
        <v>95</v>
      </c>
      <c r="B98" s="90"/>
      <c r="C98" s="52"/>
      <c r="D98" s="52"/>
      <c r="E98" s="91"/>
      <c r="F98" s="91"/>
      <c r="G98" s="91"/>
      <c r="H98" s="91"/>
      <c r="I98" s="91"/>
      <c r="J98" s="91"/>
      <c r="K98" s="91"/>
      <c r="L98" s="91"/>
    </row>
    <row r="99" spans="1:12" ht="18" customHeight="1" x14ac:dyDescent="0.15">
      <c r="A99" s="52">
        <v>96</v>
      </c>
      <c r="B99" s="90"/>
      <c r="C99" s="52"/>
      <c r="D99" s="52"/>
      <c r="E99" s="91"/>
      <c r="F99" s="91"/>
      <c r="G99" s="91"/>
      <c r="H99" s="91"/>
      <c r="I99" s="91"/>
      <c r="J99" s="91"/>
      <c r="K99" s="91"/>
      <c r="L99" s="91"/>
    </row>
    <row r="100" spans="1:12" ht="18" customHeight="1" x14ac:dyDescent="0.15">
      <c r="A100" s="52">
        <v>97</v>
      </c>
      <c r="B100" s="90"/>
      <c r="C100" s="52"/>
      <c r="D100" s="52"/>
      <c r="E100" s="91"/>
      <c r="F100" s="91"/>
      <c r="G100" s="91"/>
      <c r="H100" s="91"/>
      <c r="I100" s="91"/>
      <c r="J100" s="91"/>
      <c r="K100" s="91"/>
      <c r="L100" s="91"/>
    </row>
    <row r="101" spans="1:12" ht="18" customHeight="1" x14ac:dyDescent="0.15">
      <c r="A101" s="52">
        <v>98</v>
      </c>
      <c r="B101" s="90"/>
      <c r="C101" s="52"/>
      <c r="D101" s="52"/>
      <c r="E101" s="91"/>
      <c r="F101" s="91"/>
      <c r="G101" s="91"/>
      <c r="H101" s="91"/>
      <c r="I101" s="91"/>
      <c r="J101" s="91"/>
      <c r="K101" s="91"/>
      <c r="L101" s="91"/>
    </row>
    <row r="102" spans="1:12" ht="18" customHeight="1" x14ac:dyDescent="0.15">
      <c r="A102" s="52">
        <v>99</v>
      </c>
      <c r="B102" s="90"/>
      <c r="C102" s="52"/>
      <c r="D102" s="52"/>
      <c r="E102" s="91"/>
      <c r="F102" s="91"/>
      <c r="G102" s="91"/>
      <c r="H102" s="91"/>
      <c r="I102" s="91"/>
      <c r="J102" s="91"/>
      <c r="K102" s="91"/>
      <c r="L102" s="91"/>
    </row>
    <row r="103" spans="1:12" ht="18" customHeight="1" x14ac:dyDescent="0.15">
      <c r="A103" s="52">
        <v>100</v>
      </c>
      <c r="B103" s="90"/>
      <c r="C103" s="52"/>
      <c r="D103" s="52"/>
      <c r="E103" s="91"/>
      <c r="F103" s="91"/>
      <c r="G103" s="91"/>
      <c r="H103" s="91"/>
      <c r="I103" s="91"/>
      <c r="J103" s="91"/>
      <c r="K103" s="91"/>
      <c r="L103" s="91"/>
    </row>
    <row r="104" spans="1:12" ht="18" customHeight="1" x14ac:dyDescent="0.15">
      <c r="A104" s="52">
        <v>101</v>
      </c>
      <c r="B104" s="90"/>
      <c r="C104" s="52"/>
      <c r="D104" s="52"/>
      <c r="E104" s="91"/>
      <c r="F104" s="91"/>
      <c r="G104" s="91"/>
      <c r="H104" s="91"/>
      <c r="I104" s="91"/>
      <c r="J104" s="91"/>
      <c r="K104" s="91"/>
      <c r="L104" s="91"/>
    </row>
    <row r="105" spans="1:12" ht="18" customHeight="1" x14ac:dyDescent="0.15">
      <c r="A105" s="52">
        <v>102</v>
      </c>
      <c r="B105" s="90"/>
      <c r="C105" s="52"/>
      <c r="D105" s="52"/>
      <c r="E105" s="91"/>
      <c r="F105" s="91"/>
      <c r="G105" s="91"/>
      <c r="H105" s="91"/>
      <c r="I105" s="91"/>
      <c r="J105" s="91"/>
      <c r="K105" s="91"/>
      <c r="L105" s="91"/>
    </row>
    <row r="106" spans="1:12" ht="18" customHeight="1" x14ac:dyDescent="0.15">
      <c r="A106" s="52">
        <v>103</v>
      </c>
      <c r="B106" s="90"/>
      <c r="C106" s="52"/>
      <c r="D106" s="52"/>
      <c r="E106" s="91"/>
      <c r="F106" s="91"/>
      <c r="G106" s="91"/>
      <c r="H106" s="91"/>
      <c r="I106" s="91"/>
      <c r="J106" s="91"/>
      <c r="K106" s="91"/>
      <c r="L106" s="91"/>
    </row>
    <row r="107" spans="1:12" ht="18" customHeight="1" x14ac:dyDescent="0.15">
      <c r="A107" s="52">
        <v>104</v>
      </c>
      <c r="B107" s="90"/>
      <c r="C107" s="52"/>
      <c r="D107" s="52"/>
      <c r="E107" s="91"/>
      <c r="F107" s="91"/>
      <c r="G107" s="91"/>
      <c r="H107" s="91"/>
      <c r="I107" s="91"/>
      <c r="J107" s="91"/>
      <c r="K107" s="91"/>
      <c r="L107" s="91"/>
    </row>
    <row r="108" spans="1:12" ht="18" customHeight="1" x14ac:dyDescent="0.15">
      <c r="A108" s="52">
        <v>105</v>
      </c>
      <c r="B108" s="90"/>
      <c r="C108" s="52"/>
      <c r="D108" s="52"/>
      <c r="E108" s="91"/>
      <c r="F108" s="91"/>
      <c r="G108" s="91"/>
      <c r="H108" s="91"/>
      <c r="I108" s="91"/>
      <c r="J108" s="91"/>
      <c r="K108" s="91"/>
      <c r="L108" s="91"/>
    </row>
    <row r="109" spans="1:12" ht="18" customHeight="1" x14ac:dyDescent="0.15">
      <c r="A109" s="52">
        <v>106</v>
      </c>
      <c r="B109" s="90"/>
      <c r="C109" s="52"/>
      <c r="D109" s="52"/>
      <c r="E109" s="91"/>
      <c r="F109" s="91"/>
      <c r="G109" s="91"/>
      <c r="H109" s="91"/>
      <c r="I109" s="91"/>
      <c r="J109" s="91"/>
      <c r="K109" s="91"/>
      <c r="L109" s="91"/>
    </row>
    <row r="110" spans="1:12" ht="18" customHeight="1" x14ac:dyDescent="0.15">
      <c r="A110" s="52">
        <v>107</v>
      </c>
      <c r="B110" s="90"/>
      <c r="C110" s="52"/>
      <c r="D110" s="52"/>
      <c r="E110" s="91"/>
      <c r="F110" s="91"/>
      <c r="G110" s="91"/>
      <c r="H110" s="91"/>
      <c r="I110" s="91"/>
      <c r="J110" s="91"/>
      <c r="K110" s="91"/>
      <c r="L110" s="91"/>
    </row>
    <row r="111" spans="1:12" ht="18" customHeight="1" x14ac:dyDescent="0.15">
      <c r="A111" s="52">
        <v>108</v>
      </c>
      <c r="B111" s="90"/>
      <c r="C111" s="52"/>
      <c r="D111" s="52"/>
      <c r="E111" s="91"/>
      <c r="F111" s="91"/>
      <c r="G111" s="91"/>
      <c r="H111" s="91"/>
      <c r="I111" s="91"/>
      <c r="J111" s="91"/>
      <c r="K111" s="91"/>
      <c r="L111" s="91"/>
    </row>
    <row r="112" spans="1:12" ht="18" customHeight="1" x14ac:dyDescent="0.15">
      <c r="A112" s="52">
        <v>109</v>
      </c>
      <c r="B112" s="90"/>
      <c r="C112" s="52"/>
      <c r="D112" s="52"/>
      <c r="E112" s="91"/>
      <c r="F112" s="91"/>
      <c r="G112" s="91"/>
      <c r="H112" s="91"/>
      <c r="I112" s="91"/>
      <c r="J112" s="91"/>
      <c r="K112" s="91"/>
      <c r="L112" s="91"/>
    </row>
    <row r="113" spans="1:12" ht="18" customHeight="1" x14ac:dyDescent="0.15">
      <c r="A113" s="52">
        <v>110</v>
      </c>
      <c r="B113" s="90"/>
      <c r="C113" s="52"/>
      <c r="D113" s="52"/>
      <c r="E113" s="91"/>
      <c r="F113" s="91"/>
      <c r="G113" s="91"/>
      <c r="H113" s="91"/>
      <c r="I113" s="91"/>
      <c r="J113" s="91"/>
      <c r="K113" s="91"/>
      <c r="L113" s="91"/>
    </row>
    <row r="114" spans="1:12" ht="18" customHeight="1" x14ac:dyDescent="0.15">
      <c r="A114" s="52">
        <v>111</v>
      </c>
      <c r="B114" s="90"/>
      <c r="C114" s="52"/>
      <c r="D114" s="52"/>
      <c r="E114" s="91"/>
      <c r="F114" s="91"/>
      <c r="G114" s="91"/>
      <c r="H114" s="91"/>
      <c r="I114" s="91"/>
      <c r="J114" s="91"/>
      <c r="K114" s="91"/>
      <c r="L114" s="91"/>
    </row>
    <row r="115" spans="1:12" ht="18" customHeight="1" x14ac:dyDescent="0.15">
      <c r="A115" s="52">
        <v>112</v>
      </c>
      <c r="B115" s="90"/>
      <c r="C115" s="52"/>
      <c r="D115" s="52"/>
      <c r="E115" s="91"/>
      <c r="F115" s="91"/>
      <c r="G115" s="91"/>
      <c r="H115" s="91"/>
      <c r="I115" s="91"/>
      <c r="J115" s="91"/>
      <c r="K115" s="91"/>
      <c r="L115" s="91"/>
    </row>
    <row r="116" spans="1:12" ht="18" customHeight="1" x14ac:dyDescent="0.15">
      <c r="A116" s="52">
        <v>113</v>
      </c>
      <c r="B116" s="90"/>
      <c r="C116" s="52"/>
      <c r="D116" s="52"/>
      <c r="E116" s="91"/>
      <c r="F116" s="91"/>
      <c r="G116" s="91"/>
      <c r="H116" s="91"/>
      <c r="I116" s="91"/>
      <c r="J116" s="91"/>
      <c r="K116" s="91"/>
      <c r="L116" s="91"/>
    </row>
    <row r="117" spans="1:12" ht="18" customHeight="1" x14ac:dyDescent="0.15">
      <c r="A117" s="52">
        <v>114</v>
      </c>
      <c r="B117" s="90"/>
      <c r="C117" s="52"/>
      <c r="D117" s="52"/>
      <c r="E117" s="91"/>
      <c r="F117" s="91"/>
      <c r="G117" s="91"/>
      <c r="H117" s="91"/>
      <c r="I117" s="91"/>
      <c r="J117" s="91"/>
      <c r="K117" s="91"/>
      <c r="L117" s="91"/>
    </row>
    <row r="118" spans="1:12" ht="18" customHeight="1" x14ac:dyDescent="0.15">
      <c r="A118" s="52">
        <v>115</v>
      </c>
      <c r="B118" s="90"/>
      <c r="C118" s="52"/>
      <c r="D118" s="52"/>
      <c r="E118" s="91"/>
      <c r="F118" s="91"/>
      <c r="G118" s="91"/>
      <c r="H118" s="91"/>
      <c r="I118" s="91"/>
      <c r="J118" s="91"/>
      <c r="K118" s="91"/>
      <c r="L118" s="91"/>
    </row>
    <row r="119" spans="1:12" ht="18" customHeight="1" x14ac:dyDescent="0.15">
      <c r="A119" s="52">
        <v>116</v>
      </c>
      <c r="B119" s="90"/>
      <c r="C119" s="52"/>
      <c r="D119" s="52"/>
      <c r="E119" s="91"/>
      <c r="F119" s="91"/>
      <c r="G119" s="91"/>
      <c r="H119" s="91"/>
      <c r="I119" s="91"/>
      <c r="J119" s="91"/>
      <c r="K119" s="91"/>
      <c r="L119" s="91"/>
    </row>
    <row r="120" spans="1:12" ht="18" customHeight="1" x14ac:dyDescent="0.15">
      <c r="A120" s="52">
        <v>117</v>
      </c>
      <c r="B120" s="90"/>
      <c r="C120" s="52"/>
      <c r="D120" s="52"/>
      <c r="E120" s="91"/>
      <c r="F120" s="91"/>
      <c r="G120" s="91"/>
      <c r="H120" s="91"/>
      <c r="I120" s="91"/>
      <c r="J120" s="91"/>
      <c r="K120" s="91"/>
      <c r="L120" s="91"/>
    </row>
    <row r="121" spans="1:12" ht="18" customHeight="1" x14ac:dyDescent="0.15">
      <c r="A121" s="52">
        <v>118</v>
      </c>
      <c r="B121" s="90"/>
      <c r="C121" s="52"/>
      <c r="D121" s="52"/>
      <c r="E121" s="91"/>
      <c r="F121" s="91"/>
      <c r="G121" s="91"/>
      <c r="H121" s="91"/>
      <c r="I121" s="91"/>
      <c r="J121" s="91"/>
      <c r="K121" s="91"/>
      <c r="L121" s="91"/>
    </row>
    <row r="122" spans="1:12" ht="18" customHeight="1" x14ac:dyDescent="0.15">
      <c r="A122" s="52">
        <v>119</v>
      </c>
      <c r="B122" s="90"/>
      <c r="C122" s="52"/>
      <c r="D122" s="52"/>
      <c r="E122" s="91"/>
      <c r="F122" s="91"/>
      <c r="G122" s="91"/>
      <c r="H122" s="91"/>
      <c r="I122" s="91"/>
      <c r="J122" s="91"/>
      <c r="K122" s="91"/>
      <c r="L122" s="91"/>
    </row>
    <row r="123" spans="1:12" ht="18" customHeight="1" x14ac:dyDescent="0.15">
      <c r="A123" s="52">
        <v>120</v>
      </c>
      <c r="B123" s="90"/>
      <c r="C123" s="52"/>
      <c r="D123" s="52"/>
      <c r="E123" s="91"/>
      <c r="F123" s="91"/>
      <c r="G123" s="91"/>
      <c r="H123" s="91"/>
      <c r="I123" s="91"/>
      <c r="J123" s="91"/>
      <c r="K123" s="91"/>
      <c r="L123" s="91"/>
    </row>
    <row r="124" spans="1:12" ht="18" customHeight="1" x14ac:dyDescent="0.15">
      <c r="A124" s="52">
        <v>121</v>
      </c>
      <c r="B124" s="90"/>
      <c r="C124" s="52"/>
      <c r="D124" s="52"/>
      <c r="E124" s="91"/>
      <c r="F124" s="91"/>
      <c r="G124" s="91"/>
      <c r="H124" s="91"/>
      <c r="I124" s="91"/>
      <c r="J124" s="91"/>
      <c r="K124" s="91"/>
      <c r="L124" s="91"/>
    </row>
    <row r="125" spans="1:12" ht="18" customHeight="1" x14ac:dyDescent="0.15">
      <c r="A125" s="52">
        <v>122</v>
      </c>
      <c r="B125" s="90"/>
      <c r="C125" s="52"/>
      <c r="D125" s="52"/>
      <c r="E125" s="91"/>
      <c r="F125" s="91"/>
      <c r="G125" s="91"/>
      <c r="H125" s="91"/>
      <c r="I125" s="91"/>
      <c r="J125" s="91"/>
      <c r="K125" s="91"/>
      <c r="L125" s="91"/>
    </row>
    <row r="126" spans="1:12" ht="18" customHeight="1" x14ac:dyDescent="0.15">
      <c r="A126" s="52">
        <v>123</v>
      </c>
      <c r="B126" s="90"/>
      <c r="C126" s="52"/>
      <c r="D126" s="52"/>
      <c r="E126" s="91"/>
      <c r="F126" s="91"/>
      <c r="G126" s="91"/>
      <c r="H126" s="91"/>
      <c r="I126" s="91"/>
      <c r="J126" s="91"/>
      <c r="K126" s="91"/>
      <c r="L126" s="91"/>
    </row>
    <row r="127" spans="1:12" ht="18" customHeight="1" x14ac:dyDescent="0.15">
      <c r="A127" s="52">
        <v>124</v>
      </c>
      <c r="B127" s="90"/>
      <c r="C127" s="52"/>
      <c r="D127" s="52"/>
      <c r="E127" s="91"/>
      <c r="F127" s="91"/>
      <c r="G127" s="91"/>
      <c r="H127" s="91"/>
      <c r="I127" s="91"/>
      <c r="J127" s="91"/>
      <c r="K127" s="91"/>
      <c r="L127" s="91"/>
    </row>
    <row r="128" spans="1:12" ht="18" customHeight="1" x14ac:dyDescent="0.15">
      <c r="A128" s="52">
        <v>125</v>
      </c>
      <c r="B128" s="90"/>
      <c r="C128" s="52"/>
      <c r="D128" s="52"/>
      <c r="E128" s="91"/>
      <c r="F128" s="91"/>
      <c r="G128" s="91"/>
      <c r="H128" s="91"/>
      <c r="I128" s="91"/>
      <c r="J128" s="91"/>
      <c r="K128" s="91"/>
      <c r="L128" s="91"/>
    </row>
    <row r="129" spans="1:12" ht="18" customHeight="1" x14ac:dyDescent="0.15">
      <c r="A129" s="52">
        <v>126</v>
      </c>
      <c r="B129" s="90"/>
      <c r="C129" s="52"/>
      <c r="D129" s="52"/>
      <c r="E129" s="91"/>
      <c r="F129" s="91"/>
      <c r="G129" s="91"/>
      <c r="H129" s="91"/>
      <c r="I129" s="91"/>
      <c r="J129" s="91"/>
      <c r="K129" s="91"/>
      <c r="L129" s="91"/>
    </row>
    <row r="130" spans="1:12" ht="18" customHeight="1" x14ac:dyDescent="0.15">
      <c r="A130" s="52">
        <v>127</v>
      </c>
      <c r="B130" s="90"/>
      <c r="C130" s="52"/>
      <c r="D130" s="52"/>
      <c r="E130" s="91"/>
      <c r="F130" s="91"/>
      <c r="G130" s="91"/>
      <c r="H130" s="91"/>
      <c r="I130" s="91"/>
      <c r="J130" s="91"/>
      <c r="K130" s="91"/>
      <c r="L130" s="91"/>
    </row>
    <row r="131" spans="1:12" ht="18" customHeight="1" x14ac:dyDescent="0.15">
      <c r="A131" s="52">
        <v>128</v>
      </c>
      <c r="B131" s="90"/>
      <c r="C131" s="52"/>
      <c r="D131" s="52"/>
      <c r="E131" s="91"/>
      <c r="F131" s="91"/>
      <c r="G131" s="91"/>
      <c r="H131" s="91"/>
      <c r="I131" s="91"/>
      <c r="J131" s="91"/>
      <c r="K131" s="91"/>
      <c r="L131" s="91"/>
    </row>
    <row r="132" spans="1:12" ht="18" customHeight="1" x14ac:dyDescent="0.15">
      <c r="A132" s="52">
        <v>129</v>
      </c>
      <c r="B132" s="90"/>
      <c r="C132" s="52"/>
      <c r="D132" s="52"/>
      <c r="E132" s="91"/>
      <c r="F132" s="91"/>
      <c r="G132" s="91"/>
      <c r="H132" s="91"/>
      <c r="I132" s="91"/>
      <c r="J132" s="91"/>
      <c r="K132" s="91"/>
      <c r="L132" s="91"/>
    </row>
    <row r="133" spans="1:12" ht="18" customHeight="1" x14ac:dyDescent="0.15">
      <c r="A133" s="52">
        <v>130</v>
      </c>
      <c r="B133" s="90"/>
      <c r="C133" s="52"/>
      <c r="D133" s="52"/>
      <c r="E133" s="91"/>
      <c r="F133" s="91"/>
      <c r="G133" s="91"/>
      <c r="H133" s="91"/>
      <c r="I133" s="91"/>
      <c r="J133" s="91"/>
      <c r="K133" s="91"/>
      <c r="L133" s="91"/>
    </row>
    <row r="134" spans="1:12" ht="18" customHeight="1" x14ac:dyDescent="0.15">
      <c r="A134" s="52">
        <v>131</v>
      </c>
      <c r="B134" s="90"/>
      <c r="C134" s="52"/>
      <c r="D134" s="52"/>
      <c r="E134" s="91"/>
      <c r="F134" s="91"/>
      <c r="G134" s="91"/>
      <c r="H134" s="91"/>
      <c r="I134" s="91"/>
      <c r="J134" s="91"/>
      <c r="K134" s="91"/>
      <c r="L134" s="91"/>
    </row>
    <row r="135" spans="1:12" ht="18" customHeight="1" x14ac:dyDescent="0.15">
      <c r="A135" s="52">
        <v>132</v>
      </c>
      <c r="B135" s="90"/>
      <c r="C135" s="52"/>
      <c r="D135" s="52"/>
      <c r="E135" s="91"/>
      <c r="F135" s="91"/>
      <c r="G135" s="91"/>
      <c r="H135" s="91"/>
      <c r="I135" s="91"/>
      <c r="J135" s="91"/>
      <c r="K135" s="91"/>
      <c r="L135" s="91"/>
    </row>
    <row r="136" spans="1:12" ht="18" customHeight="1" x14ac:dyDescent="0.15">
      <c r="A136" s="52">
        <v>133</v>
      </c>
      <c r="B136" s="90"/>
      <c r="C136" s="52"/>
      <c r="D136" s="52"/>
      <c r="E136" s="91"/>
      <c r="F136" s="91"/>
      <c r="G136" s="91"/>
      <c r="H136" s="91"/>
      <c r="I136" s="91"/>
      <c r="J136" s="91"/>
      <c r="K136" s="91"/>
      <c r="L136" s="91"/>
    </row>
    <row r="137" spans="1:12" ht="18" customHeight="1" x14ac:dyDescent="0.15">
      <c r="A137" s="52">
        <v>134</v>
      </c>
      <c r="B137" s="90"/>
      <c r="C137" s="52"/>
      <c r="D137" s="52"/>
      <c r="E137" s="91"/>
      <c r="F137" s="91"/>
      <c r="G137" s="91"/>
      <c r="H137" s="91"/>
      <c r="I137" s="91"/>
      <c r="J137" s="91"/>
      <c r="K137" s="91"/>
      <c r="L137" s="91"/>
    </row>
    <row r="138" spans="1:12" ht="18" customHeight="1" x14ac:dyDescent="0.15">
      <c r="A138" s="52">
        <v>135</v>
      </c>
      <c r="B138" s="90"/>
      <c r="C138" s="52"/>
      <c r="D138" s="52"/>
      <c r="E138" s="91"/>
      <c r="F138" s="91"/>
      <c r="G138" s="91"/>
      <c r="H138" s="91"/>
      <c r="I138" s="91"/>
      <c r="J138" s="91"/>
      <c r="K138" s="91"/>
      <c r="L138" s="91"/>
    </row>
    <row r="139" spans="1:12" ht="18" customHeight="1" x14ac:dyDescent="0.15">
      <c r="A139" s="52">
        <v>136</v>
      </c>
      <c r="B139" s="90"/>
      <c r="C139" s="52"/>
      <c r="D139" s="52"/>
      <c r="E139" s="91"/>
      <c r="F139" s="91"/>
      <c r="G139" s="91"/>
      <c r="H139" s="91"/>
      <c r="I139" s="91"/>
      <c r="J139" s="91"/>
      <c r="K139" s="91"/>
      <c r="L139" s="91"/>
    </row>
    <row r="140" spans="1:12" ht="18" customHeight="1" x14ac:dyDescent="0.15">
      <c r="A140" s="52">
        <v>137</v>
      </c>
      <c r="B140" s="90"/>
      <c r="C140" s="52"/>
      <c r="D140" s="52"/>
      <c r="E140" s="91"/>
      <c r="F140" s="91"/>
      <c r="G140" s="91"/>
      <c r="H140" s="91"/>
      <c r="I140" s="91"/>
      <c r="J140" s="91"/>
      <c r="K140" s="91"/>
      <c r="L140" s="91"/>
    </row>
    <row r="141" spans="1:12" ht="18" customHeight="1" x14ac:dyDescent="0.15">
      <c r="A141" s="52">
        <v>138</v>
      </c>
      <c r="B141" s="90"/>
      <c r="C141" s="52"/>
      <c r="D141" s="52"/>
      <c r="E141" s="91"/>
      <c r="F141" s="91"/>
      <c r="G141" s="91"/>
      <c r="H141" s="91"/>
      <c r="I141" s="91"/>
      <c r="J141" s="91"/>
      <c r="K141" s="91"/>
      <c r="L141" s="91"/>
    </row>
    <row r="142" spans="1:12" ht="18" customHeight="1" x14ac:dyDescent="0.15">
      <c r="A142" s="52">
        <v>139</v>
      </c>
      <c r="B142" s="90"/>
      <c r="C142" s="52"/>
      <c r="D142" s="52"/>
      <c r="E142" s="91"/>
      <c r="F142" s="91"/>
      <c r="G142" s="91"/>
      <c r="H142" s="91"/>
      <c r="I142" s="91"/>
      <c r="J142" s="91"/>
      <c r="K142" s="91"/>
      <c r="L142" s="91"/>
    </row>
    <row r="143" spans="1:12" ht="18" customHeight="1" x14ac:dyDescent="0.15">
      <c r="A143" s="52">
        <v>140</v>
      </c>
      <c r="B143" s="90"/>
      <c r="C143" s="52"/>
      <c r="D143" s="52"/>
      <c r="E143" s="91"/>
      <c r="F143" s="91"/>
      <c r="G143" s="91"/>
      <c r="H143" s="91"/>
      <c r="I143" s="91"/>
      <c r="J143" s="91"/>
      <c r="K143" s="91"/>
      <c r="L143" s="91"/>
    </row>
    <row r="144" spans="1:12" ht="18" customHeight="1" x14ac:dyDescent="0.15">
      <c r="A144" s="52">
        <v>141</v>
      </c>
      <c r="B144" s="90"/>
      <c r="C144" s="52"/>
      <c r="D144" s="52"/>
      <c r="E144" s="91"/>
      <c r="F144" s="91"/>
      <c r="G144" s="91"/>
      <c r="H144" s="91"/>
      <c r="I144" s="91"/>
      <c r="J144" s="91"/>
      <c r="K144" s="91"/>
      <c r="L144" s="91"/>
    </row>
    <row r="145" spans="1:12" ht="18" customHeight="1" x14ac:dyDescent="0.15">
      <c r="A145" s="52">
        <v>142</v>
      </c>
      <c r="B145" s="90"/>
      <c r="C145" s="52"/>
      <c r="D145" s="52"/>
      <c r="E145" s="91"/>
      <c r="F145" s="91"/>
      <c r="G145" s="91"/>
      <c r="H145" s="91"/>
      <c r="I145" s="91"/>
      <c r="J145" s="91"/>
      <c r="K145" s="91"/>
      <c r="L145" s="91"/>
    </row>
    <row r="146" spans="1:12" ht="18" customHeight="1" x14ac:dyDescent="0.15">
      <c r="A146" s="52">
        <v>143</v>
      </c>
      <c r="B146" s="90"/>
      <c r="C146" s="52"/>
      <c r="D146" s="52"/>
      <c r="E146" s="91"/>
      <c r="F146" s="91"/>
      <c r="G146" s="91"/>
      <c r="H146" s="91"/>
      <c r="I146" s="91"/>
      <c r="J146" s="91"/>
      <c r="K146" s="91"/>
      <c r="L146" s="91"/>
    </row>
    <row r="147" spans="1:12" ht="18" customHeight="1" x14ac:dyDescent="0.15">
      <c r="A147" s="52">
        <v>144</v>
      </c>
      <c r="B147" s="90"/>
      <c r="C147" s="52"/>
      <c r="D147" s="52"/>
      <c r="E147" s="91"/>
      <c r="F147" s="91"/>
      <c r="G147" s="91"/>
      <c r="H147" s="91"/>
      <c r="I147" s="91"/>
      <c r="J147" s="91"/>
      <c r="K147" s="91"/>
      <c r="L147" s="91"/>
    </row>
    <row r="148" spans="1:12" ht="18" customHeight="1" x14ac:dyDescent="0.15">
      <c r="A148" s="52">
        <v>145</v>
      </c>
      <c r="B148" s="90"/>
      <c r="C148" s="52"/>
      <c r="D148" s="52"/>
      <c r="E148" s="91"/>
      <c r="F148" s="91"/>
      <c r="G148" s="91"/>
      <c r="H148" s="91"/>
      <c r="I148" s="91"/>
      <c r="J148" s="91"/>
      <c r="K148" s="91"/>
      <c r="L148" s="91"/>
    </row>
    <row r="149" spans="1:12" ht="18" customHeight="1" x14ac:dyDescent="0.15">
      <c r="A149" s="52">
        <v>146</v>
      </c>
      <c r="B149" s="90"/>
      <c r="C149" s="52"/>
      <c r="D149" s="52"/>
      <c r="E149" s="91"/>
      <c r="F149" s="91"/>
      <c r="G149" s="91"/>
      <c r="H149" s="91"/>
      <c r="I149" s="91"/>
      <c r="J149" s="91"/>
      <c r="K149" s="91"/>
      <c r="L149" s="91"/>
    </row>
    <row r="150" spans="1:12" ht="18" customHeight="1" x14ac:dyDescent="0.15">
      <c r="A150" s="52">
        <v>147</v>
      </c>
      <c r="B150" s="90"/>
      <c r="C150" s="52"/>
      <c r="D150" s="52"/>
      <c r="E150" s="91"/>
      <c r="F150" s="91"/>
      <c r="G150" s="91"/>
      <c r="H150" s="91"/>
      <c r="I150" s="91"/>
      <c r="J150" s="91"/>
      <c r="K150" s="91"/>
      <c r="L150" s="91"/>
    </row>
    <row r="151" spans="1:12" ht="18" customHeight="1" x14ac:dyDescent="0.15">
      <c r="A151" s="52">
        <v>148</v>
      </c>
      <c r="B151" s="90"/>
      <c r="C151" s="52"/>
      <c r="D151" s="52"/>
      <c r="E151" s="91"/>
      <c r="F151" s="91"/>
      <c r="G151" s="91"/>
      <c r="H151" s="91"/>
      <c r="I151" s="91"/>
      <c r="J151" s="91"/>
      <c r="K151" s="91"/>
      <c r="L151" s="91"/>
    </row>
    <row r="152" spans="1:12" ht="18" customHeight="1" x14ac:dyDescent="0.15">
      <c r="A152" s="52">
        <v>149</v>
      </c>
      <c r="B152" s="90"/>
      <c r="C152" s="52"/>
      <c r="D152" s="52"/>
      <c r="E152" s="91"/>
      <c r="F152" s="91"/>
      <c r="G152" s="91"/>
      <c r="H152" s="91"/>
      <c r="I152" s="91"/>
      <c r="J152" s="91"/>
      <c r="K152" s="91"/>
      <c r="L152" s="91"/>
    </row>
    <row r="153" spans="1:12" ht="18" customHeight="1" x14ac:dyDescent="0.15">
      <c r="A153" s="52">
        <v>150</v>
      </c>
      <c r="B153" s="90"/>
      <c r="C153" s="52"/>
      <c r="D153" s="52"/>
      <c r="E153" s="91"/>
      <c r="F153" s="91"/>
      <c r="G153" s="91"/>
      <c r="H153" s="91"/>
      <c r="I153" s="91"/>
      <c r="J153" s="91"/>
      <c r="K153" s="91"/>
      <c r="L153" s="91"/>
    </row>
    <row r="154" spans="1:12" ht="18" customHeight="1" x14ac:dyDescent="0.15">
      <c r="A154" s="52">
        <v>151</v>
      </c>
      <c r="B154" s="90"/>
      <c r="C154" s="52"/>
      <c r="D154" s="52"/>
      <c r="E154" s="91"/>
      <c r="F154" s="91"/>
      <c r="G154" s="91"/>
      <c r="H154" s="91"/>
      <c r="I154" s="91"/>
      <c r="J154" s="91"/>
      <c r="K154" s="91"/>
      <c r="L154" s="91"/>
    </row>
    <row r="155" spans="1:12" ht="18" customHeight="1" x14ac:dyDescent="0.15">
      <c r="A155" s="52">
        <v>152</v>
      </c>
      <c r="B155" s="90"/>
      <c r="C155" s="52"/>
      <c r="D155" s="52"/>
      <c r="E155" s="91"/>
      <c r="F155" s="91"/>
      <c r="G155" s="91"/>
      <c r="H155" s="91"/>
      <c r="I155" s="91"/>
      <c r="J155" s="91"/>
      <c r="K155" s="91"/>
      <c r="L155" s="91"/>
    </row>
    <row r="156" spans="1:12" ht="18" customHeight="1" x14ac:dyDescent="0.15">
      <c r="A156" s="52">
        <v>153</v>
      </c>
      <c r="B156" s="90"/>
      <c r="C156" s="52"/>
      <c r="D156" s="52"/>
      <c r="E156" s="91"/>
      <c r="F156" s="91"/>
      <c r="G156" s="91"/>
      <c r="H156" s="91"/>
      <c r="I156" s="91"/>
      <c r="J156" s="91"/>
      <c r="K156" s="91"/>
      <c r="L156" s="91"/>
    </row>
    <row r="157" spans="1:12" ht="18" customHeight="1" x14ac:dyDescent="0.15">
      <c r="A157" s="52">
        <v>154</v>
      </c>
      <c r="B157" s="90"/>
      <c r="C157" s="52"/>
      <c r="D157" s="52"/>
      <c r="E157" s="91"/>
      <c r="F157" s="91"/>
      <c r="G157" s="91"/>
      <c r="H157" s="91"/>
      <c r="I157" s="91"/>
      <c r="J157" s="91"/>
      <c r="K157" s="91"/>
      <c r="L157" s="91"/>
    </row>
    <row r="158" spans="1:12" ht="18" customHeight="1" x14ac:dyDescent="0.15">
      <c r="A158" s="52">
        <v>155</v>
      </c>
      <c r="B158" s="90"/>
      <c r="C158" s="52"/>
      <c r="D158" s="52"/>
      <c r="E158" s="91"/>
      <c r="F158" s="91"/>
      <c r="G158" s="91"/>
      <c r="H158" s="91"/>
      <c r="I158" s="91"/>
      <c r="J158" s="91"/>
      <c r="K158" s="91"/>
      <c r="L158" s="91"/>
    </row>
    <row r="159" spans="1:12" ht="18" customHeight="1" x14ac:dyDescent="0.15">
      <c r="A159" s="52">
        <v>156</v>
      </c>
      <c r="B159" s="90"/>
      <c r="C159" s="52"/>
      <c r="D159" s="52"/>
      <c r="E159" s="91"/>
      <c r="F159" s="91"/>
      <c r="G159" s="91"/>
      <c r="H159" s="91"/>
      <c r="I159" s="91"/>
      <c r="J159" s="91"/>
      <c r="K159" s="91"/>
      <c r="L159" s="91"/>
    </row>
    <row r="160" spans="1:12" ht="18" customHeight="1" x14ac:dyDescent="0.15">
      <c r="A160" s="52">
        <v>157</v>
      </c>
      <c r="B160" s="90"/>
      <c r="C160" s="52"/>
      <c r="D160" s="52"/>
      <c r="E160" s="91"/>
      <c r="F160" s="91"/>
      <c r="G160" s="91"/>
      <c r="H160" s="91"/>
      <c r="I160" s="91"/>
      <c r="J160" s="91"/>
      <c r="K160" s="91"/>
      <c r="L160" s="91"/>
    </row>
    <row r="161" spans="1:12" ht="18" customHeight="1" x14ac:dyDescent="0.15">
      <c r="A161" s="52">
        <v>158</v>
      </c>
      <c r="B161" s="90"/>
      <c r="C161" s="52"/>
      <c r="D161" s="52"/>
      <c r="E161" s="91"/>
      <c r="F161" s="91"/>
      <c r="G161" s="91"/>
      <c r="H161" s="91"/>
      <c r="I161" s="91"/>
      <c r="J161" s="91"/>
      <c r="K161" s="91"/>
      <c r="L161" s="91"/>
    </row>
    <row r="162" spans="1:12" ht="18" customHeight="1" x14ac:dyDescent="0.15">
      <c r="A162" s="52">
        <v>159</v>
      </c>
      <c r="B162" s="90"/>
      <c r="C162" s="52"/>
      <c r="D162" s="52"/>
      <c r="E162" s="91"/>
      <c r="F162" s="91"/>
      <c r="G162" s="91"/>
      <c r="H162" s="91"/>
      <c r="I162" s="91"/>
      <c r="J162" s="91"/>
      <c r="K162" s="91"/>
      <c r="L162" s="91"/>
    </row>
    <row r="163" spans="1:12" ht="18" customHeight="1" x14ac:dyDescent="0.15">
      <c r="A163" s="52">
        <v>160</v>
      </c>
      <c r="B163" s="90"/>
      <c r="C163" s="52"/>
      <c r="D163" s="52"/>
      <c r="E163" s="91"/>
      <c r="F163" s="91"/>
      <c r="G163" s="91"/>
      <c r="H163" s="91"/>
      <c r="I163" s="91"/>
      <c r="J163" s="91"/>
      <c r="K163" s="91"/>
      <c r="L163" s="91"/>
    </row>
    <row r="164" spans="1:12" ht="18" customHeight="1" x14ac:dyDescent="0.15">
      <c r="A164" s="52">
        <v>161</v>
      </c>
      <c r="B164" s="90"/>
      <c r="C164" s="52"/>
      <c r="D164" s="52"/>
      <c r="E164" s="91"/>
      <c r="F164" s="91"/>
      <c r="G164" s="91"/>
      <c r="H164" s="91"/>
      <c r="I164" s="91"/>
      <c r="J164" s="91"/>
      <c r="K164" s="91"/>
      <c r="L164" s="91"/>
    </row>
    <row r="165" spans="1:12" ht="18" customHeight="1" x14ac:dyDescent="0.15">
      <c r="A165" s="52">
        <v>162</v>
      </c>
      <c r="B165" s="90"/>
      <c r="C165" s="52"/>
      <c r="D165" s="52"/>
      <c r="E165" s="91"/>
      <c r="F165" s="91"/>
      <c r="G165" s="91"/>
      <c r="H165" s="91"/>
      <c r="I165" s="91"/>
      <c r="J165" s="91"/>
      <c r="K165" s="91"/>
      <c r="L165" s="91"/>
    </row>
    <row r="166" spans="1:12" ht="18" customHeight="1" x14ac:dyDescent="0.15">
      <c r="A166" s="52">
        <v>163</v>
      </c>
      <c r="B166" s="90"/>
      <c r="C166" s="52"/>
      <c r="D166" s="52"/>
      <c r="E166" s="91"/>
      <c r="F166" s="91"/>
      <c r="G166" s="91"/>
      <c r="H166" s="91"/>
      <c r="I166" s="91"/>
      <c r="J166" s="91"/>
      <c r="K166" s="91"/>
      <c r="L166" s="91"/>
    </row>
    <row r="167" spans="1:12" ht="18" customHeight="1" x14ac:dyDescent="0.15">
      <c r="A167" s="52">
        <v>164</v>
      </c>
      <c r="B167" s="90"/>
      <c r="C167" s="52"/>
      <c r="D167" s="52"/>
      <c r="E167" s="91"/>
      <c r="F167" s="91"/>
      <c r="G167" s="91"/>
      <c r="H167" s="91"/>
      <c r="I167" s="91"/>
      <c r="J167" s="91"/>
      <c r="K167" s="91"/>
      <c r="L167" s="91"/>
    </row>
    <row r="168" spans="1:12" ht="18" customHeight="1" x14ac:dyDescent="0.15">
      <c r="A168" s="52">
        <v>165</v>
      </c>
      <c r="B168" s="90"/>
      <c r="C168" s="52"/>
      <c r="D168" s="52"/>
      <c r="E168" s="91"/>
      <c r="F168" s="91"/>
      <c r="G168" s="91"/>
      <c r="H168" s="91"/>
      <c r="I168" s="91"/>
      <c r="J168" s="91"/>
      <c r="K168" s="91"/>
      <c r="L168" s="91"/>
    </row>
    <row r="169" spans="1:12" ht="18" customHeight="1" x14ac:dyDescent="0.15">
      <c r="A169" s="52">
        <v>166</v>
      </c>
      <c r="B169" s="90"/>
      <c r="C169" s="52"/>
      <c r="D169" s="52"/>
      <c r="E169" s="91"/>
      <c r="F169" s="91"/>
      <c r="G169" s="91"/>
      <c r="H169" s="91"/>
      <c r="I169" s="91"/>
      <c r="J169" s="91"/>
      <c r="K169" s="91"/>
      <c r="L169" s="91"/>
    </row>
    <row r="170" spans="1:12" ht="18" customHeight="1" x14ac:dyDescent="0.15">
      <c r="A170" s="52">
        <v>167</v>
      </c>
      <c r="B170" s="90"/>
      <c r="C170" s="52"/>
      <c r="D170" s="52"/>
      <c r="E170" s="91"/>
      <c r="F170" s="91"/>
      <c r="G170" s="91"/>
      <c r="H170" s="91"/>
      <c r="I170" s="91"/>
      <c r="J170" s="91"/>
      <c r="K170" s="91"/>
      <c r="L170" s="91"/>
    </row>
    <row r="171" spans="1:12" ht="18" customHeight="1" x14ac:dyDescent="0.15">
      <c r="A171" s="52">
        <v>168</v>
      </c>
      <c r="B171" s="90"/>
      <c r="C171" s="52"/>
      <c r="D171" s="52"/>
      <c r="E171" s="91"/>
      <c r="F171" s="91"/>
      <c r="G171" s="91"/>
      <c r="H171" s="91"/>
      <c r="I171" s="91"/>
      <c r="J171" s="91"/>
      <c r="K171" s="91"/>
      <c r="L171" s="91"/>
    </row>
    <row r="172" spans="1:12" ht="18" customHeight="1" x14ac:dyDescent="0.15">
      <c r="A172" s="52">
        <v>169</v>
      </c>
      <c r="B172" s="90"/>
      <c r="C172" s="52"/>
      <c r="D172" s="52"/>
      <c r="E172" s="91"/>
      <c r="F172" s="91"/>
      <c r="G172" s="91"/>
      <c r="H172" s="91"/>
      <c r="I172" s="91"/>
      <c r="J172" s="91"/>
      <c r="K172" s="91"/>
      <c r="L172" s="91"/>
    </row>
    <row r="173" spans="1:12" ht="18" customHeight="1" x14ac:dyDescent="0.15">
      <c r="A173" s="52">
        <v>170</v>
      </c>
      <c r="B173" s="90"/>
      <c r="C173" s="52"/>
      <c r="D173" s="52"/>
      <c r="E173" s="91"/>
      <c r="F173" s="91"/>
      <c r="G173" s="91"/>
      <c r="H173" s="91"/>
      <c r="I173" s="91"/>
      <c r="J173" s="91"/>
      <c r="K173" s="91"/>
      <c r="L173" s="91"/>
    </row>
    <row r="174" spans="1:12" ht="18" customHeight="1" x14ac:dyDescent="0.15">
      <c r="A174" s="52">
        <v>171</v>
      </c>
      <c r="B174" s="90"/>
      <c r="C174" s="52"/>
      <c r="D174" s="52"/>
      <c r="E174" s="91"/>
      <c r="F174" s="91"/>
      <c r="G174" s="91"/>
      <c r="H174" s="91"/>
      <c r="I174" s="91"/>
      <c r="J174" s="91"/>
      <c r="K174" s="91"/>
      <c r="L174" s="91"/>
    </row>
    <row r="175" spans="1:12" ht="18" customHeight="1" x14ac:dyDescent="0.15">
      <c r="A175" s="52">
        <v>172</v>
      </c>
      <c r="B175" s="90"/>
      <c r="C175" s="52"/>
      <c r="D175" s="52"/>
      <c r="E175" s="91"/>
      <c r="F175" s="91"/>
      <c r="G175" s="91"/>
      <c r="H175" s="91"/>
      <c r="I175" s="91"/>
      <c r="J175" s="91"/>
      <c r="K175" s="91"/>
      <c r="L175" s="91"/>
    </row>
    <row r="176" spans="1:12" ht="18" customHeight="1" x14ac:dyDescent="0.15">
      <c r="A176" s="52">
        <v>173</v>
      </c>
      <c r="B176" s="90"/>
      <c r="C176" s="52"/>
      <c r="D176" s="52"/>
      <c r="E176" s="91"/>
      <c r="F176" s="91"/>
      <c r="G176" s="91"/>
      <c r="H176" s="91"/>
      <c r="I176" s="91"/>
      <c r="J176" s="91"/>
      <c r="K176" s="91"/>
      <c r="L176" s="91"/>
    </row>
    <row r="177" spans="1:12" ht="18" customHeight="1" x14ac:dyDescent="0.15">
      <c r="A177" s="52">
        <v>174</v>
      </c>
      <c r="B177" s="90"/>
      <c r="C177" s="52"/>
      <c r="D177" s="52"/>
      <c r="E177" s="91"/>
      <c r="F177" s="91"/>
      <c r="G177" s="91"/>
      <c r="H177" s="91"/>
      <c r="I177" s="91"/>
      <c r="J177" s="91"/>
      <c r="K177" s="91"/>
      <c r="L177" s="91"/>
    </row>
    <row r="178" spans="1:12" ht="18" customHeight="1" x14ac:dyDescent="0.15">
      <c r="A178" s="52">
        <v>175</v>
      </c>
      <c r="B178" s="90"/>
      <c r="C178" s="52"/>
      <c r="D178" s="52"/>
      <c r="E178" s="91"/>
      <c r="F178" s="91"/>
      <c r="G178" s="91"/>
      <c r="H178" s="91"/>
      <c r="I178" s="91"/>
      <c r="J178" s="91"/>
      <c r="K178" s="91"/>
      <c r="L178" s="91"/>
    </row>
    <row r="179" spans="1:12" ht="18" customHeight="1" x14ac:dyDescent="0.15">
      <c r="A179" s="52">
        <v>176</v>
      </c>
      <c r="B179" s="90"/>
      <c r="C179" s="52"/>
      <c r="D179" s="52"/>
      <c r="E179" s="91"/>
      <c r="F179" s="91"/>
      <c r="G179" s="91"/>
      <c r="H179" s="91"/>
      <c r="I179" s="91"/>
      <c r="J179" s="91"/>
      <c r="K179" s="91"/>
      <c r="L179" s="91"/>
    </row>
    <row r="180" spans="1:12" ht="18" customHeight="1" x14ac:dyDescent="0.15">
      <c r="A180" s="52">
        <v>177</v>
      </c>
      <c r="B180" s="90"/>
      <c r="C180" s="52"/>
      <c r="D180" s="52"/>
      <c r="E180" s="91"/>
      <c r="F180" s="91"/>
      <c r="G180" s="91"/>
      <c r="H180" s="91"/>
      <c r="I180" s="91"/>
      <c r="J180" s="91"/>
      <c r="K180" s="91"/>
      <c r="L180" s="91"/>
    </row>
    <row r="181" spans="1:12" ht="18" customHeight="1" x14ac:dyDescent="0.15">
      <c r="A181" s="52">
        <v>178</v>
      </c>
      <c r="B181" s="90"/>
      <c r="C181" s="52"/>
      <c r="D181" s="52"/>
      <c r="E181" s="91"/>
      <c r="F181" s="91"/>
      <c r="G181" s="91"/>
      <c r="H181" s="91"/>
      <c r="I181" s="91"/>
      <c r="J181" s="91"/>
      <c r="K181" s="91"/>
      <c r="L181" s="91"/>
    </row>
    <row r="182" spans="1:12" ht="18" customHeight="1" x14ac:dyDescent="0.15">
      <c r="A182" s="52">
        <v>179</v>
      </c>
      <c r="B182" s="90"/>
      <c r="C182" s="52"/>
      <c r="D182" s="52"/>
      <c r="E182" s="91"/>
      <c r="F182" s="91"/>
      <c r="G182" s="91"/>
      <c r="H182" s="91"/>
      <c r="I182" s="91"/>
      <c r="J182" s="91"/>
      <c r="K182" s="91"/>
      <c r="L182" s="91"/>
    </row>
    <row r="183" spans="1:12" ht="18" customHeight="1" x14ac:dyDescent="0.15">
      <c r="A183" s="52">
        <v>180</v>
      </c>
      <c r="B183" s="90"/>
      <c r="C183" s="52"/>
      <c r="D183" s="52"/>
      <c r="E183" s="91"/>
      <c r="F183" s="91"/>
      <c r="G183" s="91"/>
      <c r="H183" s="91"/>
      <c r="I183" s="91"/>
      <c r="J183" s="91"/>
      <c r="K183" s="91"/>
      <c r="L183" s="91"/>
    </row>
    <row r="184" spans="1:12" ht="18" customHeight="1" x14ac:dyDescent="0.15">
      <c r="A184" s="52">
        <v>181</v>
      </c>
      <c r="B184" s="90"/>
      <c r="C184" s="52"/>
      <c r="D184" s="52"/>
      <c r="E184" s="91"/>
      <c r="F184" s="91"/>
      <c r="G184" s="91"/>
      <c r="H184" s="91"/>
      <c r="I184" s="91"/>
      <c r="J184" s="91"/>
      <c r="K184" s="91"/>
      <c r="L184" s="91"/>
    </row>
    <row r="185" spans="1:12" ht="18" customHeight="1" x14ac:dyDescent="0.15">
      <c r="A185" s="52">
        <v>182</v>
      </c>
      <c r="B185" s="90"/>
      <c r="C185" s="52"/>
      <c r="D185" s="52"/>
      <c r="E185" s="91"/>
      <c r="F185" s="91"/>
      <c r="G185" s="91"/>
      <c r="H185" s="91"/>
      <c r="I185" s="91"/>
      <c r="J185" s="91"/>
      <c r="K185" s="91"/>
      <c r="L185" s="91"/>
    </row>
    <row r="186" spans="1:12" ht="18" customHeight="1" x14ac:dyDescent="0.15">
      <c r="A186" s="52">
        <v>183</v>
      </c>
      <c r="B186" s="90"/>
      <c r="C186" s="52"/>
      <c r="D186" s="52"/>
      <c r="E186" s="91"/>
      <c r="F186" s="91"/>
      <c r="G186" s="91"/>
      <c r="H186" s="91"/>
      <c r="I186" s="91"/>
      <c r="J186" s="91"/>
      <c r="K186" s="91"/>
      <c r="L186" s="91"/>
    </row>
    <row r="187" spans="1:12" ht="18" customHeight="1" x14ac:dyDescent="0.15">
      <c r="A187" s="52">
        <v>184</v>
      </c>
      <c r="B187" s="90"/>
      <c r="C187" s="52"/>
      <c r="D187" s="52"/>
      <c r="E187" s="91"/>
      <c r="F187" s="91"/>
      <c r="G187" s="91"/>
      <c r="H187" s="91"/>
      <c r="I187" s="91"/>
      <c r="J187" s="91"/>
      <c r="K187" s="91"/>
      <c r="L187" s="91"/>
    </row>
    <row r="188" spans="1:12" ht="18" customHeight="1" x14ac:dyDescent="0.15">
      <c r="A188" s="52">
        <v>185</v>
      </c>
      <c r="B188" s="90"/>
      <c r="C188" s="52"/>
      <c r="D188" s="52"/>
      <c r="E188" s="91"/>
      <c r="F188" s="91"/>
      <c r="G188" s="91"/>
      <c r="H188" s="91"/>
      <c r="I188" s="91"/>
      <c r="J188" s="91"/>
      <c r="K188" s="91"/>
      <c r="L188" s="91"/>
    </row>
    <row r="189" spans="1:12" ht="18" customHeight="1" x14ac:dyDescent="0.15">
      <c r="A189" s="52">
        <v>186</v>
      </c>
      <c r="B189" s="90"/>
      <c r="C189" s="52"/>
      <c r="D189" s="52"/>
      <c r="E189" s="91"/>
      <c r="F189" s="91"/>
      <c r="G189" s="91"/>
      <c r="H189" s="91"/>
      <c r="I189" s="91"/>
      <c r="J189" s="91"/>
      <c r="K189" s="91"/>
      <c r="L189" s="91"/>
    </row>
    <row r="190" spans="1:12" ht="18" customHeight="1" x14ac:dyDescent="0.15">
      <c r="A190" s="52">
        <v>187</v>
      </c>
      <c r="B190" s="90"/>
      <c r="C190" s="52"/>
      <c r="D190" s="52"/>
      <c r="E190" s="91"/>
      <c r="F190" s="91"/>
      <c r="G190" s="91"/>
      <c r="H190" s="91"/>
      <c r="I190" s="91"/>
      <c r="J190" s="91"/>
      <c r="K190" s="91"/>
      <c r="L190" s="91"/>
    </row>
    <row r="191" spans="1:12" ht="18" customHeight="1" x14ac:dyDescent="0.15">
      <c r="A191" s="52">
        <v>188</v>
      </c>
      <c r="B191" s="90"/>
      <c r="C191" s="52"/>
      <c r="D191" s="52"/>
      <c r="E191" s="91"/>
      <c r="F191" s="91"/>
      <c r="G191" s="91"/>
      <c r="H191" s="91"/>
      <c r="I191" s="91"/>
      <c r="J191" s="91"/>
      <c r="K191" s="91"/>
      <c r="L191" s="91"/>
    </row>
    <row r="192" spans="1:12" ht="18" customHeight="1" x14ac:dyDescent="0.15">
      <c r="A192" s="52">
        <v>189</v>
      </c>
      <c r="B192" s="90"/>
      <c r="C192" s="52"/>
      <c r="D192" s="52"/>
      <c r="E192" s="91"/>
      <c r="F192" s="91"/>
      <c r="G192" s="91"/>
      <c r="H192" s="91"/>
      <c r="I192" s="91"/>
      <c r="J192" s="91"/>
      <c r="K192" s="91"/>
      <c r="L192" s="91"/>
    </row>
    <row r="193" spans="1:12" ht="18" customHeight="1" x14ac:dyDescent="0.15">
      <c r="A193" s="52">
        <v>190</v>
      </c>
      <c r="B193" s="90"/>
      <c r="C193" s="52"/>
      <c r="D193" s="52"/>
      <c r="E193" s="91"/>
      <c r="F193" s="91"/>
      <c r="G193" s="91"/>
      <c r="H193" s="91"/>
      <c r="I193" s="91"/>
      <c r="J193" s="91"/>
      <c r="K193" s="91"/>
      <c r="L193" s="91"/>
    </row>
    <row r="194" spans="1:12" ht="18" customHeight="1" x14ac:dyDescent="0.15">
      <c r="A194" s="52">
        <v>191</v>
      </c>
      <c r="B194" s="90"/>
      <c r="C194" s="52"/>
      <c r="D194" s="52"/>
      <c r="E194" s="91"/>
      <c r="F194" s="91"/>
      <c r="G194" s="91"/>
      <c r="H194" s="91"/>
      <c r="I194" s="91"/>
      <c r="J194" s="91"/>
      <c r="K194" s="91"/>
      <c r="L194" s="91"/>
    </row>
    <row r="195" spans="1:12" ht="18" customHeight="1" x14ac:dyDescent="0.15">
      <c r="A195" s="52">
        <v>192</v>
      </c>
      <c r="B195" s="90"/>
      <c r="C195" s="52"/>
      <c r="D195" s="52"/>
      <c r="E195" s="91"/>
      <c r="F195" s="91"/>
      <c r="G195" s="91"/>
      <c r="H195" s="91"/>
      <c r="I195" s="91"/>
      <c r="J195" s="91"/>
      <c r="K195" s="91"/>
      <c r="L195" s="91"/>
    </row>
    <row r="196" spans="1:12" ht="18" customHeight="1" x14ac:dyDescent="0.15">
      <c r="A196" s="52">
        <v>193</v>
      </c>
      <c r="B196" s="90"/>
      <c r="C196" s="52"/>
      <c r="D196" s="52"/>
      <c r="E196" s="91"/>
      <c r="F196" s="91"/>
      <c r="G196" s="91"/>
      <c r="H196" s="91"/>
      <c r="I196" s="91"/>
      <c r="J196" s="91"/>
      <c r="K196" s="91"/>
      <c r="L196" s="91"/>
    </row>
    <row r="197" spans="1:12" ht="18" customHeight="1" x14ac:dyDescent="0.15">
      <c r="A197" s="52">
        <v>194</v>
      </c>
      <c r="B197" s="90"/>
      <c r="C197" s="52"/>
      <c r="D197" s="52"/>
      <c r="E197" s="91"/>
      <c r="F197" s="91"/>
      <c r="G197" s="91"/>
      <c r="H197" s="91"/>
      <c r="I197" s="91"/>
      <c r="J197" s="91"/>
      <c r="K197" s="91"/>
      <c r="L197" s="91"/>
    </row>
    <row r="198" spans="1:12" ht="18" customHeight="1" x14ac:dyDescent="0.15">
      <c r="A198" s="52">
        <v>195</v>
      </c>
      <c r="B198" s="90"/>
      <c r="C198" s="52"/>
      <c r="D198" s="52"/>
      <c r="E198" s="91"/>
      <c r="F198" s="91"/>
      <c r="G198" s="91"/>
      <c r="H198" s="91"/>
      <c r="I198" s="91"/>
      <c r="J198" s="91"/>
      <c r="K198" s="91"/>
      <c r="L198" s="91"/>
    </row>
    <row r="199" spans="1:12" ht="18" customHeight="1" x14ac:dyDescent="0.15">
      <c r="A199" s="52">
        <v>196</v>
      </c>
      <c r="B199" s="90"/>
      <c r="C199" s="52"/>
      <c r="D199" s="52"/>
      <c r="E199" s="91"/>
      <c r="F199" s="91"/>
      <c r="G199" s="91"/>
      <c r="H199" s="91"/>
      <c r="I199" s="91"/>
      <c r="J199" s="91"/>
      <c r="K199" s="91"/>
      <c r="L199" s="91"/>
    </row>
    <row r="200" spans="1:12" ht="18" customHeight="1" x14ac:dyDescent="0.15">
      <c r="A200" s="52">
        <v>197</v>
      </c>
      <c r="B200" s="90"/>
      <c r="C200" s="52"/>
      <c r="D200" s="52"/>
      <c r="E200" s="91"/>
      <c r="F200" s="91"/>
      <c r="G200" s="91"/>
      <c r="H200" s="91"/>
      <c r="I200" s="91"/>
      <c r="J200" s="91"/>
      <c r="K200" s="91"/>
      <c r="L200" s="91"/>
    </row>
    <row r="201" spans="1:12" ht="18" customHeight="1" x14ac:dyDescent="0.15">
      <c r="A201" s="52">
        <v>198</v>
      </c>
      <c r="B201" s="90"/>
      <c r="C201" s="52"/>
      <c r="D201" s="52"/>
      <c r="E201" s="91"/>
      <c r="F201" s="91"/>
      <c r="G201" s="91"/>
      <c r="H201" s="91"/>
      <c r="I201" s="91"/>
      <c r="J201" s="91"/>
      <c r="K201" s="91"/>
      <c r="L201" s="91"/>
    </row>
    <row r="202" spans="1:12" ht="18" customHeight="1" x14ac:dyDescent="0.15">
      <c r="A202" s="52">
        <v>199</v>
      </c>
      <c r="B202" s="90"/>
      <c r="C202" s="52"/>
      <c r="D202" s="52"/>
      <c r="E202" s="91"/>
      <c r="F202" s="91"/>
      <c r="G202" s="91"/>
      <c r="H202" s="91"/>
      <c r="I202" s="91"/>
      <c r="J202" s="91"/>
      <c r="K202" s="91"/>
      <c r="L202" s="91"/>
    </row>
    <row r="203" spans="1:12" ht="18" customHeight="1" x14ac:dyDescent="0.15">
      <c r="A203" s="52">
        <v>200</v>
      </c>
      <c r="B203" s="90"/>
      <c r="C203" s="52"/>
      <c r="D203" s="52"/>
      <c r="E203" s="91"/>
      <c r="F203" s="91"/>
      <c r="G203" s="91"/>
      <c r="H203" s="91"/>
      <c r="I203" s="91"/>
      <c r="J203" s="91"/>
      <c r="K203" s="91"/>
      <c r="L203" s="91"/>
    </row>
    <row r="204" spans="1:12" ht="18" customHeight="1" x14ac:dyDescent="0.15">
      <c r="A204" s="16" t="s">
        <v>91</v>
      </c>
    </row>
    <row r="205" spans="1:12" ht="18" customHeight="1" x14ac:dyDescent="0.15"/>
    <row r="206" spans="1:12" ht="18" customHeight="1" x14ac:dyDescent="0.15"/>
    <row r="207" spans="1:12" ht="18" customHeight="1" x14ac:dyDescent="0.15"/>
    <row r="208" spans="1:12"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spans="6:6" ht="18" customHeight="1" x14ac:dyDescent="0.15"/>
    <row r="226" spans="6:6" ht="18" customHeight="1" x14ac:dyDescent="0.15"/>
    <row r="227" spans="6:6" ht="18" customHeight="1" x14ac:dyDescent="0.15"/>
    <row r="228" spans="6:6" ht="18" customHeight="1" x14ac:dyDescent="0.15"/>
    <row r="229" spans="6:6" ht="18" customHeight="1" x14ac:dyDescent="0.15"/>
    <row r="230" spans="6:6" ht="18" customHeight="1" x14ac:dyDescent="0.15"/>
    <row r="231" spans="6:6" ht="18" customHeight="1" x14ac:dyDescent="0.15"/>
    <row r="232" spans="6:6" ht="18" customHeight="1" x14ac:dyDescent="0.15"/>
    <row r="233" spans="6:6" ht="18" customHeight="1" x14ac:dyDescent="0.15">
      <c r="F233" s="9"/>
    </row>
    <row r="234" spans="6:6" ht="18" customHeight="1" x14ac:dyDescent="0.15">
      <c r="F234" s="9"/>
    </row>
    <row r="235" spans="6:6" ht="18" customHeight="1" x14ac:dyDescent="0.15"/>
    <row r="236" spans="6:6" ht="18" customHeight="1" x14ac:dyDescent="0.15"/>
    <row r="237" spans="6:6" ht="18" customHeight="1" x14ac:dyDescent="0.15"/>
    <row r="238" spans="6:6" ht="18" customHeight="1" x14ac:dyDescent="0.15"/>
    <row r="239" spans="6:6" ht="18" customHeight="1" x14ac:dyDescent="0.15"/>
    <row r="240" spans="6:6"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sheetData>
  <mergeCells count="1">
    <mergeCell ref="A1:L1"/>
  </mergeCells>
  <phoneticPr fontId="1"/>
  <conditionalFormatting sqref="B4:L203">
    <cfRule type="cellIs" dxfId="2" priority="1" operator="equal">
      <formula>""</formula>
    </cfRule>
  </conditionalFormatting>
  <dataValidations count="4">
    <dataValidation type="list" allowBlank="1" showInputMessage="1" showErrorMessage="1" sqref="WVL1 WVJ2:WVJ25 WLP1 WLN2:WLN25 WBT1 WBR2:WBR25 VRX1 VRV2:VRV25 VIB1 VHZ2:VHZ25 UYF1 UYD2:UYD25 UOJ1 UOH2:UOH25 UEN1 UEL2:UEL25 TUR1 TUP2:TUP25 TKV1 TKT2:TKT25 TAZ1 TAX2:TAX25 SRD1 SRB2:SRB25 SHH1 SHF2:SHF25 RXL1 RXJ2:RXJ25 RNP1 RNN2:RNN25 RDT1 RDR2:RDR25 QTX1 QTV2:QTV25 QKB1 QJZ2:QJZ25 QAF1 QAD2:QAD25 PQJ1 PQH2:PQH25 PGN1 PGL2:PGL25 OWR1 OWP2:OWP25 OMV1 OMT2:OMT25 OCZ1 OCX2:OCX25 NTD1 NTB2:NTB25 NJH1 NJF2:NJF25 MZL1 MZJ2:MZJ25 MPP1 MPN2:MPN25 MFT1 MFR2:MFR25 LVX1 LVV2:LVV25 LMB1 LLZ2:LLZ25 LCF1 LCD2:LCD25 KSJ1 KSH2:KSH25 KIN1 KIL2:KIL25 JYR1 JYP2:JYP25 JOV1 JOT2:JOT25 JEZ1 JEX2:JEX25 IVD1 IVB2:IVB25 ILH1 ILF2:ILF25 IBL1 IBJ2:IBJ25 HRP1 HRN2:HRN25 HHT1 HHR2:HHR25 GXX1 GXV2:GXV25 GOB1 GNZ2:GNZ25 GEF1 GED2:GED25 FUJ1 FUH2:FUH25 FKN1 FKL2:FKL25 FAR1 FAP2:FAP25 EQV1 EQT2:EQT25 EGZ1 EGX2:EGX25 DXD1 DXB2:DXB25 DNH1 DNF2:DNF25 DDL1 DDJ2:DDJ25 CTP1 CTN2:CTN25 CJT1 CJR2:CJR25 BZX1 BZV2:BZV25 BQB1 BPZ2:BPZ25 BGF1 BGD2:BGD25 AWJ1 AWH2:AWH25 AMN1 AML2:AML25 ACR1 ACP2:ACP25 SV1 ST2:ST25 IZ1 IX2:IX25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WVK38:WVK42 WVL27:WVL37 WLO38:WLO42 WLP27:WLP37 WBS38:WBS42 WBT27:WBT37 VRW38:VRW42 VRX27:VRX37 VIA38:VIA42 VIB27:VIB37 UYE38:UYE42 UYF27:UYF37 UOI38:UOI42 UOJ27:UOJ37 UEM38:UEM42 UEN27:UEN37 TUQ38:TUQ42 TUR27:TUR37 TKU38:TKU42 TKV27:TKV37 TAY38:TAY42 TAZ27:TAZ37 SRC38:SRC42 SRD27:SRD37 SHG38:SHG42 SHH27:SHH37 RXK38:RXK42 RXL27:RXL37 RNO38:RNO42 RNP27:RNP37 RDS38:RDS42 RDT27:RDT37 QTW38:QTW42 QTX27:QTX37 QKA38:QKA42 QKB27:QKB37 QAE38:QAE42 QAF27:QAF37 PQI38:PQI42 PQJ27:PQJ37 PGM38:PGM42 PGN27:PGN37 OWQ38:OWQ42 OWR27:OWR37 OMU38:OMU42 OMV27:OMV37 OCY38:OCY42 OCZ27:OCZ37 NTC38:NTC42 NTD27:NTD37 NJG38:NJG42 NJH27:NJH37 MZK38:MZK42 MZL27:MZL37 MPO38:MPO42 MPP27:MPP37 MFS38:MFS42 MFT27:MFT37 LVW38:LVW42 LVX27:LVX37 LMA38:LMA42 LMB27:LMB37 LCE38:LCE42 LCF27:LCF37 KSI38:KSI42 KSJ27:KSJ37 KIM38:KIM42 KIN27:KIN37 JYQ38:JYQ42 JYR27:JYR37 JOU38:JOU42 JOV27:JOV37 JEY38:JEY42 JEZ27:JEZ37 IVC38:IVC42 IVD27:IVD37 ILG38:ILG42 ILH27:ILH37 IBK38:IBK42 IBL27:IBL37 HRO38:HRO42 HRP27:HRP37 HHS38:HHS42 HHT27:HHT37 GXW38:GXW42 GXX27:GXX37 GOA38:GOA42 GOB27:GOB37 GEE38:GEE42 GEF27:GEF37 FUI38:FUI42 FUJ27:FUJ37 FKM38:FKM42 FKN27:FKN37 FAQ38:FAQ42 FAR27:FAR37 EQU38:EQU42 EQV27:EQV37 EGY38:EGY42 EGZ27:EGZ37 DXC38:DXC42 DXD27:DXD37 DNG38:DNG42 DNH27:DNH37 DDK38:DDK42 DDL27:DDL37 CTO38:CTO42 CTP27:CTP37 CJS38:CJS42 CJT27:CJT37 BZW38:BZW42 BZX27:BZX37 BQA38:BQA42 BQB27:BQB37 BGE38:BGE42 BGF27:BGF37 AWI38:AWI42 AWJ27:AWJ37 AMM38:AMM42 AMN27:AMN37 ACQ38:ACQ42 ACR27:ACR37 SU38:SU42 SV27:SV37 IY38:IY42 IZ27:IZ37 IZ43:IZ1048576 SV43:SV1048576 ACR43:ACR1048576 AMN43:AMN1048576 AWJ43:AWJ1048576 BGF43:BGF1048576 BQB43:BQB1048576 BZX43:BZX1048576 CJT43:CJT1048576 CTP43:CTP1048576 DDL43:DDL1048576 DNH43:DNH1048576 DXD43:DXD1048576 EGZ43:EGZ1048576 EQV43:EQV1048576 FAR43:FAR1048576 FKN43:FKN1048576 FUJ43:FUJ1048576 GEF43:GEF1048576 GOB43:GOB1048576 GXX43:GXX1048576 HHT43:HHT1048576 HRP43:HRP1048576 IBL43:IBL1048576 ILH43:ILH1048576 IVD43:IVD1048576 JEZ43:JEZ1048576 JOV43:JOV1048576 JYR43:JYR1048576 KIN43:KIN1048576 KSJ43:KSJ1048576 LCF43:LCF1048576 LMB43:LMB1048576 LVX43:LVX1048576 MFT43:MFT1048576 MPP43:MPP1048576 MZL43:MZL1048576 NJH43:NJH1048576 NTD43:NTD1048576 OCZ43:OCZ1048576 OMV43:OMV1048576 OWR43:OWR1048576 PGN43:PGN1048576 PQJ43:PQJ1048576 QAF43:QAF1048576 QKB43:QKB1048576 QTX43:QTX1048576 RDT43:RDT1048576 RNP43:RNP1048576 RXL43:RXL1048576 SHH43:SHH1048576 SRD43:SRD1048576 TAZ43:TAZ1048576 TKV43:TKV1048576 TUR43:TUR1048576 UEN43:UEN1048576 UOJ43:UOJ1048576 UYF43:UYF1048576 VIB43:VIB1048576 VRX43:VRX1048576 WBT43:WBT1048576 WLP43:WLP1048576 WVL43:WVL1048576 D2:D1048576" xr:uid="{F045A626-96B7-40FB-A654-850A55500ED8}">
      <formula1>"M,F"</formula1>
    </dataValidation>
    <dataValidation type="list" imeMode="hiragana" allowBlank="1" showInputMessage="1" showErrorMessage="1" sqref="WVN1 WVL2:WVL25 WLR1 WLP2:WLP25 WBV1 WBT2:WBT25 VRZ1 VRX2:VRX25 VID1 VIB2:VIB25 UYH1 UYF2:UYF25 UOL1 UOJ2:UOJ25 UEP1 UEN2:UEN25 TUT1 TUR2:TUR25 TKX1 TKV2:TKV25 TBB1 TAZ2:TAZ25 SRF1 SRD2:SRD25 SHJ1 SHH2:SHH25 RXN1 RXL2:RXL25 RNR1 RNP2:RNP25 RDV1 RDT2:RDT25 QTZ1 QTX2:QTX25 QKD1 QKB2:QKB25 QAH1 QAF2:QAF25 PQL1 PQJ2:PQJ25 PGP1 PGN2:PGN25 OWT1 OWR2:OWR25 OMX1 OMV2:OMV25 ODB1 OCZ2:OCZ25 NTF1 NTD2:NTD25 NJJ1 NJH2:NJH25 MZN1 MZL2:MZL25 MPR1 MPP2:MPP25 MFV1 MFT2:MFT25 LVZ1 LVX2:LVX25 LMD1 LMB2:LMB25 LCH1 LCF2:LCF25 KSL1 KSJ2:KSJ25 KIP1 KIN2:KIN25 JYT1 JYR2:JYR25 JOX1 JOV2:JOV25 JFB1 JEZ2:JEZ25 IVF1 IVD2:IVD25 ILJ1 ILH2:ILH25 IBN1 IBL2:IBL25 HRR1 HRP2:HRP25 HHV1 HHT2:HHT25 GXZ1 GXX2:GXX25 GOD1 GOB2:GOB25 GEH1 GEF2:GEF25 FUL1 FUJ2:FUJ25 FKP1 FKN2:FKN25 FAT1 FAR2:FAR25 EQX1 EQV2:EQV25 EHB1 EGZ2:EGZ25 DXF1 DXD2:DXD25 DNJ1 DNH2:DNH25 DDN1 DDL2:DDL25 CTR1 CTP2:CTP25 CJV1 CJT2:CJT25 BZZ1 BZX2:BZX25 BQD1 BQB2:BQB25 BGH1 BGF2:BGF25 AWL1 AWJ2:AWJ25 AMP1 AMN2:AMN25 ACT1 ACR2:ACR25 SX1 SV2:SV25 JB1 IZ2:IZ25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JA26 JA38:JA42 JB27:JB37 WVM38:WVM42 WVN27:WVN37 WLQ38:WLQ42 WLR27:WLR37 WBU38:WBU42 WBV27:WBV37 VRY38:VRY42 VRZ27:VRZ37 VIC38:VIC42 VID27:VID37 UYG38:UYG42 UYH27:UYH37 UOK38:UOK42 UOL27:UOL37 UEO38:UEO42 UEP27:UEP37 TUS38:TUS42 TUT27:TUT37 TKW38:TKW42 TKX27:TKX37 TBA38:TBA42 TBB27:TBB37 SRE38:SRE42 SRF27:SRF37 SHI38:SHI42 SHJ27:SHJ37 RXM38:RXM42 RXN27:RXN37 RNQ38:RNQ42 RNR27:RNR37 RDU38:RDU42 RDV27:RDV37 QTY38:QTY42 QTZ27:QTZ37 QKC38:QKC42 QKD27:QKD37 QAG38:QAG42 QAH27:QAH37 PQK38:PQK42 PQL27:PQL37 PGO38:PGO42 PGP27:PGP37 OWS38:OWS42 OWT27:OWT37 OMW38:OMW42 OMX27:OMX37 ODA38:ODA42 ODB27:ODB37 NTE38:NTE42 NTF27:NTF37 NJI38:NJI42 NJJ27:NJJ37 MZM38:MZM42 MZN27:MZN37 MPQ38:MPQ42 MPR27:MPR37 MFU38:MFU42 MFV27:MFV37 LVY38:LVY42 LVZ27:LVZ37 LMC38:LMC42 LMD27:LMD37 LCG38:LCG42 LCH27:LCH37 KSK38:KSK42 KSL27:KSL37 KIO38:KIO42 KIP27:KIP37 JYS38:JYS42 JYT27:JYT37 JOW38:JOW42 JOX27:JOX37 JFA38:JFA42 JFB27:JFB37 IVE38:IVE42 IVF27:IVF37 ILI38:ILI42 ILJ27:ILJ37 IBM38:IBM42 IBN27:IBN37 HRQ38:HRQ42 HRR27:HRR37 HHU38:HHU42 HHV27:HHV37 GXY38:GXY42 GXZ27:GXZ37 GOC38:GOC42 GOD27:GOD37 GEG38:GEG42 GEH27:GEH37 FUK38:FUK42 FUL27:FUL37 FKO38:FKO42 FKP27:FKP37 FAS38:FAS42 FAT27:FAT37 EQW38:EQW42 EQX27:EQX37 EHA38:EHA42 EHB27:EHB37 DXE38:DXE42 DXF27:DXF37 DNI38:DNI42 DNJ27:DNJ37 DDM38:DDM42 DDN27:DDN37 CTQ38:CTQ42 CTR27:CTR37 CJU38:CJU42 CJV27:CJV37 BZY38:BZY42 BZZ27:BZZ37 BQC38:BQC42 BQD27:BQD37 BGG38:BGG42 BGH27:BGH37 AWK38:AWK42 AWL27:AWL37 AMO38:AMO42 AMP27:AMP37 ACS38:ACS42 ACT27:ACT37 SW38:SW42 SX27:SX37 F204 ACT43:ACT1048576 AMP43:AMP1048576 AWL43:AWL1048576 BGH43:BGH1048576 BQD43:BQD1048576 BZZ43:BZZ1048576 CJV43:CJV1048576 CTR43:CTR1048576 DDN43:DDN1048576 DNJ43:DNJ1048576 DXF43:DXF1048576 EHB43:EHB1048576 EQX43:EQX1048576 FAT43:FAT1048576 FKP43:FKP1048576 FUL43:FUL1048576 GEH43:GEH1048576 GOD43:GOD1048576 GXZ43:GXZ1048576 HHV43:HHV1048576 HRR43:HRR1048576 IBN43:IBN1048576 ILJ43:ILJ1048576 IVF43:IVF1048576 JFB43:JFB1048576 JOX43:JOX1048576 JYT43:JYT1048576 KIP43:KIP1048576 KSL43:KSL1048576 LCH43:LCH1048576 LMD43:LMD1048576 LVZ43:LVZ1048576 MFV43:MFV1048576 MPR43:MPR1048576 MZN43:MZN1048576 NJJ43:NJJ1048576 NTF43:NTF1048576 ODB43:ODB1048576 OMX43:OMX1048576 OWT43:OWT1048576 PGP43:PGP1048576 PQL43:PQL1048576 QAH43:QAH1048576 QKD43:QKD1048576 QTZ43:QTZ1048576 RDV43:RDV1048576 RNR43:RNR1048576 RXN43:RXN1048576 SHJ43:SHJ1048576 SRF43:SRF1048576 TBB43:TBB1048576 TKX43:TKX1048576 TUT43:TUT1048576 UEP43:UEP1048576 UOL43:UOL1048576 UYH43:UYH1048576 VID43:VID1048576 VRZ43:VRZ1048576 WBV43:WBV1048576 WLR43:WLR1048576 WVN43:WVN1048576 JB43:JB1048576 SX43:SX1048576 F233:F1048576 M28:M29" xr:uid="{35FF74C1-0D71-4996-AA03-E4310B67F5AA}">
      <formula1>"頭蓋頚椎移行部除圧術,頭蓋頚椎移行部固定術,頚椎前方除圧術,頚椎前方固定術,頚椎後方除圧術,頚椎後方固定術,胸椎前方除圧術,胸椎前方固定術,胸椎後方除圧術,胸椎後方固定術,腰仙椎前方除圧術,腰仙椎前方固定術,腰仙椎後方除圧術,腰仙椎後方固定術,脊髄腫瘍摘出（髄外・硬膜外）,脊髄腫瘍摘出（髄内）,脊椎腫瘍摘出（椎体再建を含める）,脊髄動静脈奇形手術,二分脊椎手術,末梢神経手術,その他"</formula1>
    </dataValidation>
    <dataValidation imeMode="hiragana" allowBlank="1" showInputMessage="1" showErrorMessage="1" sqref="WVM2:WVR25 WVO1:WVT1 WLQ2:WLV25 WLS1:WLX1 WBU2:WBZ25 WBW1:WCB1 VRY2:VSD25 VSA1:VSF1 VIC2:VIH25 VIE1:VIJ1 UYG2:UYL25 UYI1:UYN1 UOK2:UOP25 UOM1:UOR1 UEO2:UET25 UEQ1:UEV1 TUS2:TUX25 TUU1:TUZ1 TKW2:TLB25 TKY1:TLD1 TBA2:TBF25 TBC1:TBH1 SRE2:SRJ25 SRG1:SRL1 SHI2:SHN25 SHK1:SHP1 RXM2:RXR25 RXO1:RXT1 RNQ2:RNV25 RNS1:RNX1 RDU2:RDZ25 RDW1:REB1 QTY2:QUD25 QUA1:QUF1 QKC2:QKH25 QKE1:QKJ1 QAG2:QAL25 QAI1:QAN1 PQK2:PQP25 PQM1:PQR1 PGO2:PGT25 PGQ1:PGV1 OWS2:OWX25 OWU1:OWZ1 OMW2:ONB25 OMY1:OND1 ODA2:ODF25 ODC1:ODH1 NTE2:NTJ25 NTG1:NTL1 NJI2:NJN25 NJK1:NJP1 MZM2:MZR25 MZO1:MZT1 MPQ2:MPV25 MPS1:MPX1 MFU2:MFZ25 MFW1:MGB1 LVY2:LWD25 LWA1:LWF1 LMC2:LMH25 LME1:LMJ1 LCG2:LCL25 LCI1:LCN1 KSK2:KSP25 KSM1:KSR1 KIO2:KIT25 KIQ1:KIV1 JYS2:JYX25 JYU1:JYZ1 JOW2:JPB25 JOY1:JPD1 JFA2:JFF25 JFC1:JFH1 IVE2:IVJ25 IVG1:IVL1 ILI2:ILN25 ILK1:ILP1 IBM2:IBR25 IBO1:IBT1 HRQ2:HRV25 HRS1:HRX1 HHU2:HHZ25 HHW1:HIB1 GXY2:GYD25 GYA1:GYF1 GOC2:GOH25 GOE1:GOJ1 GEG2:GEL25 GEI1:GEN1 FUK2:FUP25 FUM1:FUR1 FKO2:FKT25 FKQ1:FKV1 FAS2:FAX25 FAU1:FAZ1 EQW2:ERB25 EQY1:ERD1 EHA2:EHF25 EHC1:EHH1 DXE2:DXJ25 DXG1:DXL1 DNI2:DNN25 DNK1:DNP1 DDM2:DDR25 DDO1:DDT1 CTQ2:CTV25 CTS1:CTX1 CJU2:CJZ25 CJW1:CKB1 BZY2:CAD25 CAA1:CAF1 BQC2:BQH25 BQE1:BQJ1 BGG2:BGL25 BGI1:BGN1 AWK2:AWP25 AWM1:AWR1 AMO2:AMT25 AMQ1:AMV1 ACS2:ACX25 ACU1:ACZ1 SW2:TB25 SY1:TD1 JA2:JF25 JC1:JH1 WVK2:WVK25 WVM1 WLO2:WLO25 WLQ1 WBS2:WBS25 WBU1 VRW2:VRW25 VRY1 VIA2:VIA25 VIC1 UYE2:UYE25 UYG1 UOI2:UOI25 UOK1 UEM2:UEM25 UEO1 TUQ2:TUQ25 TUS1 TKU2:TKU25 TKW1 TAY2:TAY25 TBA1 SRC2:SRC25 SRE1 SHG2:SHG25 SHI1 RXK2:RXK25 RXM1 RNO2:RNO25 RNQ1 RDS2:RDS25 RDU1 QTW2:QTW25 QTY1 QKA2:QKA25 QKC1 QAE2:QAE25 QAG1 PQI2:PQI25 PQK1 PGM2:PGM25 PGO1 OWQ2:OWQ25 OWS1 OMU2:OMU25 OMW1 OCY2:OCY25 ODA1 NTC2:NTC25 NTE1 NJG2:NJG25 NJI1 MZK2:MZK25 MZM1 MPO2:MPO25 MPQ1 MFS2:MFS25 MFU1 LVW2:LVW25 LVY1 LMA2:LMA25 LMC1 LCE2:LCE25 LCG1 KSI2:KSI25 KSK1 KIM2:KIM25 KIO1 JYQ2:JYQ25 JYS1 JOU2:JOU25 JOW1 JEY2:JEY25 JFA1 IVC2:IVC25 IVE1 ILG2:ILG25 ILI1 IBK2:IBK25 IBM1 HRO2:HRO25 HRQ1 HHS2:HHS25 HHU1 GXW2:GXW25 GXY1 GOA2:GOA25 GOC1 GEE2:GEE25 GEG1 FUI2:FUI25 FUK1 FKM2:FKM25 FKO1 FAQ2:FAQ25 FAS1 EQU2:EQU25 EQW1 EGY2:EGY25 EHA1 DXC2:DXC25 DXE1 DNG2:DNG25 DNI1 DDK2:DDK25 DDM1 CTO2:CTO25 CTQ1 CJS2:CJS25 CJU1 BZW2:BZW25 BZY1 BQA2:BQA25 BQC1 BGE2:BGE25 BGG1 AWI2:AWI25 AWK1 AMM2:AMM25 AMO1 ACQ2:ACQ25 ACS1 SU2:SU25 SW1 IY2:IY25 JA1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JB26:JG26 SX26:TC26 ACT26:ACY26 AMP26:AMU26 AWL26:AWQ26 BGH26:BGM26 BQD26:BQI26 BZZ26:CAE26 CJV26:CKA26 CTR26:CTW26 DDN26:DDS26 DNJ26:DNO26 DXF26:DXK26 EHB26:EHG26 EQX26:ERC26 FAT26:FAY26 FKP26:FKU26 FUL26:FUQ26 GEH26:GEM26 GOD26:GOI26 GXZ26:GYE26 HHV26:HIA26 HRR26:HRW26 IBN26:IBS26 ILJ26:ILO26 IVF26:IVK26 JFB26:JFG26 JOX26:JPC26 JYT26:JYY26 KIP26:KIU26 KSL26:KSQ26 LCH26:LCM26 LMD26:LMI26 LVZ26:LWE26 MFV26:MGA26 MPR26:MPW26 MZN26:MZS26 NJJ26:NJO26 NTF26:NTK26 ODB26:ODG26 OMX26:ONC26 OWT26:OWY26 PGP26:PGU26 PQL26:PQQ26 QAH26:QAM26 QKD26:QKI26 QTZ26:QUE26 RDV26:REA26 RNR26:RNW26 RXN26:RXS26 SHJ26:SHO26 SRF26:SRK26 TBB26:TBG26 TKX26:TLC26 TUT26:TUY26 UEP26:UEU26 UOL26:UOQ26 UYH26:UYM26 VID26:VII26 VRZ26:VSE26 WBV26:WCA26 WLR26:WLW26 WVN26:WVS26 WVN38:WVS42 WVO27:WVT37 WLR38:WLW42 WLS27:WLX37 WBV38:WCA42 WBW27:WCB37 VRZ38:VSE42 VSA27:VSF37 VID38:VII42 VIE27:VIJ37 UYH38:UYM42 UYI27:UYN37 UOL38:UOQ42 UOM27:UOR37 UEP38:UEU42 UEQ27:UEV37 TUT38:TUY42 TUU27:TUZ37 TKX38:TLC42 TKY27:TLD37 TBB38:TBG42 TBC27:TBH37 SRF38:SRK42 SRG27:SRL37 SHJ38:SHO42 SHK27:SHP37 RXN38:RXS42 RXO27:RXT37 RNR38:RNW42 RNS27:RNX37 RDV38:REA42 RDW27:REB37 QTZ38:QUE42 QUA27:QUF37 QKD38:QKI42 QKE27:QKJ37 QAH38:QAM42 QAI27:QAN37 PQL38:PQQ42 PQM27:PQR37 PGP38:PGU42 PGQ27:PGV37 OWT38:OWY42 OWU27:OWZ37 OMX38:ONC42 OMY27:OND37 ODB38:ODG42 ODC27:ODH37 NTF38:NTK42 NTG27:NTL37 NJJ38:NJO42 NJK27:NJP37 MZN38:MZS42 MZO27:MZT37 MPR38:MPW42 MPS27:MPX37 MFV38:MGA42 MFW27:MGB37 LVZ38:LWE42 LWA27:LWF37 LMD38:LMI42 LME27:LMJ37 LCH38:LCM42 LCI27:LCN37 KSL38:KSQ42 KSM27:KSR37 KIP38:KIU42 KIQ27:KIV37 JYT38:JYY42 JYU27:JYZ37 JOX38:JPC42 JOY27:JPD37 JFB38:JFG42 JFC27:JFH37 IVF38:IVK42 IVG27:IVL37 ILJ38:ILO42 ILK27:ILP37 IBN38:IBS42 IBO27:IBT37 HRR38:HRW42 HRS27:HRX37 HHV38:HIA42 HHW27:HIB37 GXZ38:GYE42 GYA27:GYF37 GOD38:GOI42 GOE27:GOJ37 GEH38:GEM42 GEI27:GEN37 FUL38:FUQ42 FUM27:FUR37 FKP38:FKU42 FKQ27:FKV37 FAT38:FAY42 FAU27:FAZ37 EQX38:ERC42 EQY27:ERD37 EHB38:EHG42 EHC27:EHH37 DXF38:DXK42 DXG27:DXL37 DNJ38:DNO42 DNK27:DNP37 DDN38:DDS42 DDO27:DDT37 CTR38:CTW42 CTS27:CTX37 CJV38:CKA42 CJW27:CKB37 BZZ38:CAE42 CAA27:CAF37 BQD38:BQI42 BQE27:BQJ37 BGH38:BGM42 BGI27:BGN37 AWL38:AWQ42 AWM27:AWR37 AMP38:AMU42 AMQ27:AMV37 ACT38:ACY42 ACU27:ACZ37 SX38:TC42 SY27:TD37 JB38:JG42 JC27:JH37 WVL38:WVL42 WVM27:WVM37 WLP38:WLP42 WLQ27:WLQ37 WBT38:WBT42 WBU27:WBU37 VRX38:VRX42 VRY27:VRY37 VIB38:VIB42 VIC27:VIC37 UYF38:UYF42 UYG27:UYG37 UOJ38:UOJ42 UOK27:UOK37 UEN38:UEN42 UEO27:UEO37 TUR38:TUR42 TUS27:TUS37 TKV38:TKV42 TKW27:TKW37 TAZ38:TAZ42 TBA27:TBA37 SRD38:SRD42 SRE27:SRE37 SHH38:SHH42 SHI27:SHI37 RXL38:RXL42 RXM27:RXM37 RNP38:RNP42 RNQ27:RNQ37 RDT38:RDT42 RDU27:RDU37 QTX38:QTX42 QTY27:QTY37 QKB38:QKB42 QKC27:QKC37 QAF38:QAF42 QAG27:QAG37 PQJ38:PQJ42 PQK27:PQK37 PGN38:PGN42 PGO27:PGO37 OWR38:OWR42 OWS27:OWS37 OMV38:OMV42 OMW27:OMW37 OCZ38:OCZ42 ODA27:ODA37 NTD38:NTD42 NTE27:NTE37 NJH38:NJH42 NJI27:NJI37 MZL38:MZL42 MZM27:MZM37 MPP38:MPP42 MPQ27:MPQ37 MFT38:MFT42 MFU27:MFU37 LVX38:LVX42 LVY27:LVY37 LMB38:LMB42 LMC27:LMC37 LCF38:LCF42 LCG27:LCG37 KSJ38:KSJ42 KSK27:KSK37 KIN38:KIN42 KIO27:KIO37 JYR38:JYR42 JYS27:JYS37 JOV38:JOV42 JOW27:JOW37 JEZ38:JEZ42 JFA27:JFA37 IVD38:IVD42 IVE27:IVE37 ILH38:ILH42 ILI27:ILI37 IBL38:IBL42 IBM27:IBM37 HRP38:HRP42 HRQ27:HRQ37 HHT38:HHT42 HHU27:HHU37 GXX38:GXX42 GXY27:GXY37 GOB38:GOB42 GOC27:GOC37 GEF38:GEF42 GEG27:GEG37 FUJ38:FUJ42 FUK27:FUK37 FKN38:FKN42 FKO27:FKO37 FAR38:FAR42 FAS27:FAS37 EQV38:EQV42 EQW27:EQW37 EGZ38:EGZ42 EHA27:EHA37 DXD38:DXD42 DXE27:DXE37 DNH38:DNH42 DNI27:DNI37 DDL38:DDL42 DDM27:DDM37 CTP38:CTP42 CTQ27:CTQ37 CJT38:CJT42 CJU27:CJU37 BZX38:BZX42 BZY27:BZY37 BQB38:BQB42 BQC27:BQC37 BGF38:BGF42 BGG27:BGG37 AWJ38:AWJ42 AWK27:AWK37 AMN38:AMN42 AMO27:AMO37 ACR38:ACR42 ACS27:ACS37 SV38:SV42 SW27:SW37 IZ38:IZ42 JA27:JA37 JA43:JA1048576 SW43:SW1048576 ACS43:ACS1048576 AMO43:AMO1048576 AWK43:AWK1048576 BGG43:BGG1048576 BQC43:BQC1048576 BZY43:BZY1048576 CJU43:CJU1048576 CTQ43:CTQ1048576 DDM43:DDM1048576 DNI43:DNI1048576 DXE43:DXE1048576 EHA43:EHA1048576 EQW43:EQW1048576 FAS43:FAS1048576 FKO43:FKO1048576 FUK43:FUK1048576 GEG43:GEG1048576 GOC43:GOC1048576 GXY43:GXY1048576 HHU43:HHU1048576 HRQ43:HRQ1048576 IBM43:IBM1048576 ILI43:ILI1048576 IVE43:IVE1048576 JFA43:JFA1048576 JOW43:JOW1048576 JYS43:JYS1048576 KIO43:KIO1048576 KSK43:KSK1048576 LCG43:LCG1048576 LMC43:LMC1048576 LVY43:LVY1048576 MFU43:MFU1048576 MPQ43:MPQ1048576 MZM43:MZM1048576 NJI43:NJI1048576 NTE43:NTE1048576 ODA43:ODA1048576 OMW43:OMW1048576 OWS43:OWS1048576 PGO43:PGO1048576 PQK43:PQK1048576 QAG43:QAG1048576 QKC43:QKC1048576 QTY43:QTY1048576 RDU43:RDU1048576 RNQ43:RNQ1048576 RXM43:RXM1048576 SHI43:SHI1048576 SRE43:SRE1048576 TBA43:TBA1048576 TKW43:TKW1048576 TUS43:TUS1048576 UEO43:UEO1048576 UOK43:UOK1048576 UYG43:UYG1048576 VIC43:VIC1048576 VRY43:VRY1048576 WBU43:WBU1048576 WLQ43:WLQ1048576 WVM43:WVM1048576 JC43:JH1048576 SY43:TD1048576 ACU43:ACZ1048576 AMQ43:AMV1048576 AWM43:AWR1048576 BGI43:BGN1048576 BQE43:BQJ1048576 CAA43:CAF1048576 CJW43:CKB1048576 CTS43:CTX1048576 DDO43:DDT1048576 DNK43:DNP1048576 DXG43:DXL1048576 EHC43:EHH1048576 EQY43:ERD1048576 FAU43:FAZ1048576 FKQ43:FKV1048576 FUM43:FUR1048576 GEI43:GEN1048576 GOE43:GOJ1048576 GYA43:GYF1048576 HHW43:HIB1048576 HRS43:HRX1048576 IBO43:IBT1048576 ILK43:ILP1048576 IVG43:IVL1048576 JFC43:JFH1048576 JOY43:JPD1048576 JYU43:JYZ1048576 KIQ43:KIV1048576 KSM43:KSR1048576 LCI43:LCN1048576 LME43:LMJ1048576 LWA43:LWF1048576 MFW43:MGB1048576 MPS43:MPX1048576 MZO43:MZT1048576 NJK43:NJP1048576 NTG43:NTL1048576 ODC43:ODH1048576 OMY43:OND1048576 OWU43:OWZ1048576 PGQ43:PGV1048576 PQM43:PQR1048576 QAI43:QAN1048576 QKE43:QKJ1048576 QUA43:QUF1048576 RDW43:REB1048576 RNS43:RNX1048576 RXO43:RXT1048576 SHK43:SHP1048576 SRG43:SRL1048576 TBC43:TBH1048576 TKY43:TLD1048576 TUU43:TUZ1048576 UEQ43:UEV1048576 UOM43:UOR1048576 UYI43:UYN1048576 VIE43:VIJ1048576 VSA43:VSF1048576 WBW43:WCB1048576 WLS43:WLX1048576 WVO43:WVT1048576 L2:L1048576 G204 G2 H4:K1048576 H2:H3 J2:K3 N2:N29 M1:M2 G233:G1048576 E2:E1048576" xr:uid="{95B93DEC-7F25-43BC-94A9-6EC892D3CCC9}"/>
    <dataValidation type="list" allowBlank="1" showInputMessage="1" showErrorMessage="1" sqref="M3:M27 F4:F203" xr:uid="{1DA4B04C-2992-40EA-A072-7867B107C6CD}">
      <formula1>$M$2:$M$27</formula1>
    </dataValidation>
  </dataValidations>
  <pageMargins left="1.1811023622047245" right="1.1811023622047245" top="0.74803149606299213" bottom="0.74803149606299213" header="0.31496062992125984" footer="0.31496062992125984"/>
  <pageSetup paperSize="9" scale="5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BC04B-8164-4C67-9B95-9B66BC692EDB}">
  <sheetPr>
    <pageSetUpPr fitToPage="1"/>
  </sheetPr>
  <dimension ref="A1:M62"/>
  <sheetViews>
    <sheetView view="pageBreakPreview" zoomScale="70" zoomScaleNormal="70" zoomScaleSheetLayoutView="70" workbookViewId="0">
      <selection sqref="A1:L1"/>
    </sheetView>
  </sheetViews>
  <sheetFormatPr defaultRowHeight="12" x14ac:dyDescent="0.15"/>
  <cols>
    <col min="1" max="1" width="4.875" style="41" customWidth="1"/>
    <col min="2" max="2" width="9.875" style="40" customWidth="1"/>
    <col min="3" max="4" width="4.875" style="41" customWidth="1"/>
    <col min="5" max="5" width="29" style="42" customWidth="1"/>
    <col min="6" max="6" width="25.625" style="42" customWidth="1"/>
    <col min="7" max="7" width="17" style="42" customWidth="1"/>
    <col min="8" max="12" width="11.625" style="42" customWidth="1"/>
    <col min="13" max="13" width="61.125" style="43" customWidth="1"/>
    <col min="14" max="14" width="35.5" style="42" customWidth="1"/>
    <col min="15" max="255" width="9" style="42"/>
    <col min="256" max="256" width="4.875" style="42" customWidth="1"/>
    <col min="257" max="257" width="9.875" style="42" customWidth="1"/>
    <col min="258" max="258" width="7.625" style="42" customWidth="1"/>
    <col min="259" max="260" width="4.875" style="42" customWidth="1"/>
    <col min="261" max="261" width="29" style="42" customWidth="1"/>
    <col min="262" max="262" width="25.625" style="42" customWidth="1"/>
    <col min="263" max="263" width="23.375" style="42" customWidth="1"/>
    <col min="264" max="267" width="12.125" style="42" customWidth="1"/>
    <col min="268" max="268" width="29" style="42" customWidth="1"/>
    <col min="269" max="511" width="9" style="42"/>
    <col min="512" max="512" width="4.875" style="42" customWidth="1"/>
    <col min="513" max="513" width="9.875" style="42" customWidth="1"/>
    <col min="514" max="514" width="7.625" style="42" customWidth="1"/>
    <col min="515" max="516" width="4.875" style="42" customWidth="1"/>
    <col min="517" max="517" width="29" style="42" customWidth="1"/>
    <col min="518" max="518" width="25.625" style="42" customWidth="1"/>
    <col min="519" max="519" width="23.375" style="42" customWidth="1"/>
    <col min="520" max="523" width="12.125" style="42" customWidth="1"/>
    <col min="524" max="524" width="29" style="42" customWidth="1"/>
    <col min="525" max="767" width="9" style="42"/>
    <col min="768" max="768" width="4.875" style="42" customWidth="1"/>
    <col min="769" max="769" width="9.875" style="42" customWidth="1"/>
    <col min="770" max="770" width="7.625" style="42" customWidth="1"/>
    <col min="771" max="772" width="4.875" style="42" customWidth="1"/>
    <col min="773" max="773" width="29" style="42" customWidth="1"/>
    <col min="774" max="774" width="25.625" style="42" customWidth="1"/>
    <col min="775" max="775" width="23.375" style="42" customWidth="1"/>
    <col min="776" max="779" width="12.125" style="42" customWidth="1"/>
    <col min="780" max="780" width="29" style="42" customWidth="1"/>
    <col min="781" max="1023" width="9" style="42"/>
    <col min="1024" max="1024" width="4.875" style="42" customWidth="1"/>
    <col min="1025" max="1025" width="9.875" style="42" customWidth="1"/>
    <col min="1026" max="1026" width="7.625" style="42" customWidth="1"/>
    <col min="1027" max="1028" width="4.875" style="42" customWidth="1"/>
    <col min="1029" max="1029" width="29" style="42" customWidth="1"/>
    <col min="1030" max="1030" width="25.625" style="42" customWidth="1"/>
    <col min="1031" max="1031" width="23.375" style="42" customWidth="1"/>
    <col min="1032" max="1035" width="12.125" style="42" customWidth="1"/>
    <col min="1036" max="1036" width="29" style="42" customWidth="1"/>
    <col min="1037" max="1279" width="9" style="42"/>
    <col min="1280" max="1280" width="4.875" style="42" customWidth="1"/>
    <col min="1281" max="1281" width="9.875" style="42" customWidth="1"/>
    <col min="1282" max="1282" width="7.625" style="42" customWidth="1"/>
    <col min="1283" max="1284" width="4.875" style="42" customWidth="1"/>
    <col min="1285" max="1285" width="29" style="42" customWidth="1"/>
    <col min="1286" max="1286" width="25.625" style="42" customWidth="1"/>
    <col min="1287" max="1287" width="23.375" style="42" customWidth="1"/>
    <col min="1288" max="1291" width="12.125" style="42" customWidth="1"/>
    <col min="1292" max="1292" width="29" style="42" customWidth="1"/>
    <col min="1293" max="1535" width="9" style="42"/>
    <col min="1536" max="1536" width="4.875" style="42" customWidth="1"/>
    <col min="1537" max="1537" width="9.875" style="42" customWidth="1"/>
    <col min="1538" max="1538" width="7.625" style="42" customWidth="1"/>
    <col min="1539" max="1540" width="4.875" style="42" customWidth="1"/>
    <col min="1541" max="1541" width="29" style="42" customWidth="1"/>
    <col min="1542" max="1542" width="25.625" style="42" customWidth="1"/>
    <col min="1543" max="1543" width="23.375" style="42" customWidth="1"/>
    <col min="1544" max="1547" width="12.125" style="42" customWidth="1"/>
    <col min="1548" max="1548" width="29" style="42" customWidth="1"/>
    <col min="1549" max="1791" width="9" style="42"/>
    <col min="1792" max="1792" width="4.875" style="42" customWidth="1"/>
    <col min="1793" max="1793" width="9.875" style="42" customWidth="1"/>
    <col min="1794" max="1794" width="7.625" style="42" customWidth="1"/>
    <col min="1795" max="1796" width="4.875" style="42" customWidth="1"/>
    <col min="1797" max="1797" width="29" style="42" customWidth="1"/>
    <col min="1798" max="1798" width="25.625" style="42" customWidth="1"/>
    <col min="1799" max="1799" width="23.375" style="42" customWidth="1"/>
    <col min="1800" max="1803" width="12.125" style="42" customWidth="1"/>
    <col min="1804" max="1804" width="29" style="42" customWidth="1"/>
    <col min="1805" max="2047" width="9" style="42"/>
    <col min="2048" max="2048" width="4.875" style="42" customWidth="1"/>
    <col min="2049" max="2049" width="9.875" style="42" customWidth="1"/>
    <col min="2050" max="2050" width="7.625" style="42" customWidth="1"/>
    <col min="2051" max="2052" width="4.875" style="42" customWidth="1"/>
    <col min="2053" max="2053" width="29" style="42" customWidth="1"/>
    <col min="2054" max="2054" width="25.625" style="42" customWidth="1"/>
    <col min="2055" max="2055" width="23.375" style="42" customWidth="1"/>
    <col min="2056" max="2059" width="12.125" style="42" customWidth="1"/>
    <col min="2060" max="2060" width="29" style="42" customWidth="1"/>
    <col min="2061" max="2303" width="9" style="42"/>
    <col min="2304" max="2304" width="4.875" style="42" customWidth="1"/>
    <col min="2305" max="2305" width="9.875" style="42" customWidth="1"/>
    <col min="2306" max="2306" width="7.625" style="42" customWidth="1"/>
    <col min="2307" max="2308" width="4.875" style="42" customWidth="1"/>
    <col min="2309" max="2309" width="29" style="42" customWidth="1"/>
    <col min="2310" max="2310" width="25.625" style="42" customWidth="1"/>
    <col min="2311" max="2311" width="23.375" style="42" customWidth="1"/>
    <col min="2312" max="2315" width="12.125" style="42" customWidth="1"/>
    <col min="2316" max="2316" width="29" style="42" customWidth="1"/>
    <col min="2317" max="2559" width="9" style="42"/>
    <col min="2560" max="2560" width="4.875" style="42" customWidth="1"/>
    <col min="2561" max="2561" width="9.875" style="42" customWidth="1"/>
    <col min="2562" max="2562" width="7.625" style="42" customWidth="1"/>
    <col min="2563" max="2564" width="4.875" style="42" customWidth="1"/>
    <col min="2565" max="2565" width="29" style="42" customWidth="1"/>
    <col min="2566" max="2566" width="25.625" style="42" customWidth="1"/>
    <col min="2567" max="2567" width="23.375" style="42" customWidth="1"/>
    <col min="2568" max="2571" width="12.125" style="42" customWidth="1"/>
    <col min="2572" max="2572" width="29" style="42" customWidth="1"/>
    <col min="2573" max="2815" width="9" style="42"/>
    <col min="2816" max="2816" width="4.875" style="42" customWidth="1"/>
    <col min="2817" max="2817" width="9.875" style="42" customWidth="1"/>
    <col min="2818" max="2818" width="7.625" style="42" customWidth="1"/>
    <col min="2819" max="2820" width="4.875" style="42" customWidth="1"/>
    <col min="2821" max="2821" width="29" style="42" customWidth="1"/>
    <col min="2822" max="2822" width="25.625" style="42" customWidth="1"/>
    <col min="2823" max="2823" width="23.375" style="42" customWidth="1"/>
    <col min="2824" max="2827" width="12.125" style="42" customWidth="1"/>
    <col min="2828" max="2828" width="29" style="42" customWidth="1"/>
    <col min="2829" max="3071" width="9" style="42"/>
    <col min="3072" max="3072" width="4.875" style="42" customWidth="1"/>
    <col min="3073" max="3073" width="9.875" style="42" customWidth="1"/>
    <col min="3074" max="3074" width="7.625" style="42" customWidth="1"/>
    <col min="3075" max="3076" width="4.875" style="42" customWidth="1"/>
    <col min="3077" max="3077" width="29" style="42" customWidth="1"/>
    <col min="3078" max="3078" width="25.625" style="42" customWidth="1"/>
    <col min="3079" max="3079" width="23.375" style="42" customWidth="1"/>
    <col min="3080" max="3083" width="12.125" style="42" customWidth="1"/>
    <col min="3084" max="3084" width="29" style="42" customWidth="1"/>
    <col min="3085" max="3327" width="9" style="42"/>
    <col min="3328" max="3328" width="4.875" style="42" customWidth="1"/>
    <col min="3329" max="3329" width="9.875" style="42" customWidth="1"/>
    <col min="3330" max="3330" width="7.625" style="42" customWidth="1"/>
    <col min="3331" max="3332" width="4.875" style="42" customWidth="1"/>
    <col min="3333" max="3333" width="29" style="42" customWidth="1"/>
    <col min="3334" max="3334" width="25.625" style="42" customWidth="1"/>
    <col min="3335" max="3335" width="23.375" style="42" customWidth="1"/>
    <col min="3336" max="3339" width="12.125" style="42" customWidth="1"/>
    <col min="3340" max="3340" width="29" style="42" customWidth="1"/>
    <col min="3341" max="3583" width="9" style="42"/>
    <col min="3584" max="3584" width="4.875" style="42" customWidth="1"/>
    <col min="3585" max="3585" width="9.875" style="42" customWidth="1"/>
    <col min="3586" max="3586" width="7.625" style="42" customWidth="1"/>
    <col min="3587" max="3588" width="4.875" style="42" customWidth="1"/>
    <col min="3589" max="3589" width="29" style="42" customWidth="1"/>
    <col min="3590" max="3590" width="25.625" style="42" customWidth="1"/>
    <col min="3591" max="3591" width="23.375" style="42" customWidth="1"/>
    <col min="3592" max="3595" width="12.125" style="42" customWidth="1"/>
    <col min="3596" max="3596" width="29" style="42" customWidth="1"/>
    <col min="3597" max="3839" width="9" style="42"/>
    <col min="3840" max="3840" width="4.875" style="42" customWidth="1"/>
    <col min="3841" max="3841" width="9.875" style="42" customWidth="1"/>
    <col min="3842" max="3842" width="7.625" style="42" customWidth="1"/>
    <col min="3843" max="3844" width="4.875" style="42" customWidth="1"/>
    <col min="3845" max="3845" width="29" style="42" customWidth="1"/>
    <col min="3846" max="3846" width="25.625" style="42" customWidth="1"/>
    <col min="3847" max="3847" width="23.375" style="42" customWidth="1"/>
    <col min="3848" max="3851" width="12.125" style="42" customWidth="1"/>
    <col min="3852" max="3852" width="29" style="42" customWidth="1"/>
    <col min="3853" max="4095" width="9" style="42"/>
    <col min="4096" max="4096" width="4.875" style="42" customWidth="1"/>
    <col min="4097" max="4097" width="9.875" style="42" customWidth="1"/>
    <col min="4098" max="4098" width="7.625" style="42" customWidth="1"/>
    <col min="4099" max="4100" width="4.875" style="42" customWidth="1"/>
    <col min="4101" max="4101" width="29" style="42" customWidth="1"/>
    <col min="4102" max="4102" width="25.625" style="42" customWidth="1"/>
    <col min="4103" max="4103" width="23.375" style="42" customWidth="1"/>
    <col min="4104" max="4107" width="12.125" style="42" customWidth="1"/>
    <col min="4108" max="4108" width="29" style="42" customWidth="1"/>
    <col min="4109" max="4351" width="9" style="42"/>
    <col min="4352" max="4352" width="4.875" style="42" customWidth="1"/>
    <col min="4353" max="4353" width="9.875" style="42" customWidth="1"/>
    <col min="4354" max="4354" width="7.625" style="42" customWidth="1"/>
    <col min="4355" max="4356" width="4.875" style="42" customWidth="1"/>
    <col min="4357" max="4357" width="29" style="42" customWidth="1"/>
    <col min="4358" max="4358" width="25.625" style="42" customWidth="1"/>
    <col min="4359" max="4359" width="23.375" style="42" customWidth="1"/>
    <col min="4360" max="4363" width="12.125" style="42" customWidth="1"/>
    <col min="4364" max="4364" width="29" style="42" customWidth="1"/>
    <col min="4365" max="4607" width="9" style="42"/>
    <col min="4608" max="4608" width="4.875" style="42" customWidth="1"/>
    <col min="4609" max="4609" width="9.875" style="42" customWidth="1"/>
    <col min="4610" max="4610" width="7.625" style="42" customWidth="1"/>
    <col min="4611" max="4612" width="4.875" style="42" customWidth="1"/>
    <col min="4613" max="4613" width="29" style="42" customWidth="1"/>
    <col min="4614" max="4614" width="25.625" style="42" customWidth="1"/>
    <col min="4615" max="4615" width="23.375" style="42" customWidth="1"/>
    <col min="4616" max="4619" width="12.125" style="42" customWidth="1"/>
    <col min="4620" max="4620" width="29" style="42" customWidth="1"/>
    <col min="4621" max="4863" width="9" style="42"/>
    <col min="4864" max="4864" width="4.875" style="42" customWidth="1"/>
    <col min="4865" max="4865" width="9.875" style="42" customWidth="1"/>
    <col min="4866" max="4866" width="7.625" style="42" customWidth="1"/>
    <col min="4867" max="4868" width="4.875" style="42" customWidth="1"/>
    <col min="4869" max="4869" width="29" style="42" customWidth="1"/>
    <col min="4870" max="4870" width="25.625" style="42" customWidth="1"/>
    <col min="4871" max="4871" width="23.375" style="42" customWidth="1"/>
    <col min="4872" max="4875" width="12.125" style="42" customWidth="1"/>
    <col min="4876" max="4876" width="29" style="42" customWidth="1"/>
    <col min="4877" max="5119" width="9" style="42"/>
    <col min="5120" max="5120" width="4.875" style="42" customWidth="1"/>
    <col min="5121" max="5121" width="9.875" style="42" customWidth="1"/>
    <col min="5122" max="5122" width="7.625" style="42" customWidth="1"/>
    <col min="5123" max="5124" width="4.875" style="42" customWidth="1"/>
    <col min="5125" max="5125" width="29" style="42" customWidth="1"/>
    <col min="5126" max="5126" width="25.625" style="42" customWidth="1"/>
    <col min="5127" max="5127" width="23.375" style="42" customWidth="1"/>
    <col min="5128" max="5131" width="12.125" style="42" customWidth="1"/>
    <col min="5132" max="5132" width="29" style="42" customWidth="1"/>
    <col min="5133" max="5375" width="9" style="42"/>
    <col min="5376" max="5376" width="4.875" style="42" customWidth="1"/>
    <col min="5377" max="5377" width="9.875" style="42" customWidth="1"/>
    <col min="5378" max="5378" width="7.625" style="42" customWidth="1"/>
    <col min="5379" max="5380" width="4.875" style="42" customWidth="1"/>
    <col min="5381" max="5381" width="29" style="42" customWidth="1"/>
    <col min="5382" max="5382" width="25.625" style="42" customWidth="1"/>
    <col min="5383" max="5383" width="23.375" style="42" customWidth="1"/>
    <col min="5384" max="5387" width="12.125" style="42" customWidth="1"/>
    <col min="5388" max="5388" width="29" style="42" customWidth="1"/>
    <col min="5389" max="5631" width="9" style="42"/>
    <col min="5632" max="5632" width="4.875" style="42" customWidth="1"/>
    <col min="5633" max="5633" width="9.875" style="42" customWidth="1"/>
    <col min="5634" max="5634" width="7.625" style="42" customWidth="1"/>
    <col min="5635" max="5636" width="4.875" style="42" customWidth="1"/>
    <col min="5637" max="5637" width="29" style="42" customWidth="1"/>
    <col min="5638" max="5638" width="25.625" style="42" customWidth="1"/>
    <col min="5639" max="5639" width="23.375" style="42" customWidth="1"/>
    <col min="5640" max="5643" width="12.125" style="42" customWidth="1"/>
    <col min="5644" max="5644" width="29" style="42" customWidth="1"/>
    <col min="5645" max="5887" width="9" style="42"/>
    <col min="5888" max="5888" width="4.875" style="42" customWidth="1"/>
    <col min="5889" max="5889" width="9.875" style="42" customWidth="1"/>
    <col min="5890" max="5890" width="7.625" style="42" customWidth="1"/>
    <col min="5891" max="5892" width="4.875" style="42" customWidth="1"/>
    <col min="5893" max="5893" width="29" style="42" customWidth="1"/>
    <col min="5894" max="5894" width="25.625" style="42" customWidth="1"/>
    <col min="5895" max="5895" width="23.375" style="42" customWidth="1"/>
    <col min="5896" max="5899" width="12.125" style="42" customWidth="1"/>
    <col min="5900" max="5900" width="29" style="42" customWidth="1"/>
    <col min="5901" max="6143" width="9" style="42"/>
    <col min="6144" max="6144" width="4.875" style="42" customWidth="1"/>
    <col min="6145" max="6145" width="9.875" style="42" customWidth="1"/>
    <col min="6146" max="6146" width="7.625" style="42" customWidth="1"/>
    <col min="6147" max="6148" width="4.875" style="42" customWidth="1"/>
    <col min="6149" max="6149" width="29" style="42" customWidth="1"/>
    <col min="6150" max="6150" width="25.625" style="42" customWidth="1"/>
    <col min="6151" max="6151" width="23.375" style="42" customWidth="1"/>
    <col min="6152" max="6155" width="12.125" style="42" customWidth="1"/>
    <col min="6156" max="6156" width="29" style="42" customWidth="1"/>
    <col min="6157" max="6399" width="9" style="42"/>
    <col min="6400" max="6400" width="4.875" style="42" customWidth="1"/>
    <col min="6401" max="6401" width="9.875" style="42" customWidth="1"/>
    <col min="6402" max="6402" width="7.625" style="42" customWidth="1"/>
    <col min="6403" max="6404" width="4.875" style="42" customWidth="1"/>
    <col min="6405" max="6405" width="29" style="42" customWidth="1"/>
    <col min="6406" max="6406" width="25.625" style="42" customWidth="1"/>
    <col min="6407" max="6407" width="23.375" style="42" customWidth="1"/>
    <col min="6408" max="6411" width="12.125" style="42" customWidth="1"/>
    <col min="6412" max="6412" width="29" style="42" customWidth="1"/>
    <col min="6413" max="6655" width="9" style="42"/>
    <col min="6656" max="6656" width="4.875" style="42" customWidth="1"/>
    <col min="6657" max="6657" width="9.875" style="42" customWidth="1"/>
    <col min="6658" max="6658" width="7.625" style="42" customWidth="1"/>
    <col min="6659" max="6660" width="4.875" style="42" customWidth="1"/>
    <col min="6661" max="6661" width="29" style="42" customWidth="1"/>
    <col min="6662" max="6662" width="25.625" style="42" customWidth="1"/>
    <col min="6663" max="6663" width="23.375" style="42" customWidth="1"/>
    <col min="6664" max="6667" width="12.125" style="42" customWidth="1"/>
    <col min="6668" max="6668" width="29" style="42" customWidth="1"/>
    <col min="6669" max="6911" width="9" style="42"/>
    <col min="6912" max="6912" width="4.875" style="42" customWidth="1"/>
    <col min="6913" max="6913" width="9.875" style="42" customWidth="1"/>
    <col min="6914" max="6914" width="7.625" style="42" customWidth="1"/>
    <col min="6915" max="6916" width="4.875" style="42" customWidth="1"/>
    <col min="6917" max="6917" width="29" style="42" customWidth="1"/>
    <col min="6918" max="6918" width="25.625" style="42" customWidth="1"/>
    <col min="6919" max="6919" width="23.375" style="42" customWidth="1"/>
    <col min="6920" max="6923" width="12.125" style="42" customWidth="1"/>
    <col min="6924" max="6924" width="29" style="42" customWidth="1"/>
    <col min="6925" max="7167" width="9" style="42"/>
    <col min="7168" max="7168" width="4.875" style="42" customWidth="1"/>
    <col min="7169" max="7169" width="9.875" style="42" customWidth="1"/>
    <col min="7170" max="7170" width="7.625" style="42" customWidth="1"/>
    <col min="7171" max="7172" width="4.875" style="42" customWidth="1"/>
    <col min="7173" max="7173" width="29" style="42" customWidth="1"/>
    <col min="7174" max="7174" width="25.625" style="42" customWidth="1"/>
    <col min="7175" max="7175" width="23.375" style="42" customWidth="1"/>
    <col min="7176" max="7179" width="12.125" style="42" customWidth="1"/>
    <col min="7180" max="7180" width="29" style="42" customWidth="1"/>
    <col min="7181" max="7423" width="9" style="42"/>
    <col min="7424" max="7424" width="4.875" style="42" customWidth="1"/>
    <col min="7425" max="7425" width="9.875" style="42" customWidth="1"/>
    <col min="7426" max="7426" width="7.625" style="42" customWidth="1"/>
    <col min="7427" max="7428" width="4.875" style="42" customWidth="1"/>
    <col min="7429" max="7429" width="29" style="42" customWidth="1"/>
    <col min="7430" max="7430" width="25.625" style="42" customWidth="1"/>
    <col min="7431" max="7431" width="23.375" style="42" customWidth="1"/>
    <col min="7432" max="7435" width="12.125" style="42" customWidth="1"/>
    <col min="7436" max="7436" width="29" style="42" customWidth="1"/>
    <col min="7437" max="7679" width="9" style="42"/>
    <col min="7680" max="7680" width="4.875" style="42" customWidth="1"/>
    <col min="7681" max="7681" width="9.875" style="42" customWidth="1"/>
    <col min="7682" max="7682" width="7.625" style="42" customWidth="1"/>
    <col min="7683" max="7684" width="4.875" style="42" customWidth="1"/>
    <col min="7685" max="7685" width="29" style="42" customWidth="1"/>
    <col min="7686" max="7686" width="25.625" style="42" customWidth="1"/>
    <col min="7687" max="7687" width="23.375" style="42" customWidth="1"/>
    <col min="7688" max="7691" width="12.125" style="42" customWidth="1"/>
    <col min="7692" max="7692" width="29" style="42" customWidth="1"/>
    <col min="7693" max="7935" width="9" style="42"/>
    <col min="7936" max="7936" width="4.875" style="42" customWidth="1"/>
    <col min="7937" max="7937" width="9.875" style="42" customWidth="1"/>
    <col min="7938" max="7938" width="7.625" style="42" customWidth="1"/>
    <col min="7939" max="7940" width="4.875" style="42" customWidth="1"/>
    <col min="7941" max="7941" width="29" style="42" customWidth="1"/>
    <col min="7942" max="7942" width="25.625" style="42" customWidth="1"/>
    <col min="7943" max="7943" width="23.375" style="42" customWidth="1"/>
    <col min="7944" max="7947" width="12.125" style="42" customWidth="1"/>
    <col min="7948" max="7948" width="29" style="42" customWidth="1"/>
    <col min="7949" max="8191" width="9" style="42"/>
    <col min="8192" max="8192" width="4.875" style="42" customWidth="1"/>
    <col min="8193" max="8193" width="9.875" style="42" customWidth="1"/>
    <col min="8194" max="8194" width="7.625" style="42" customWidth="1"/>
    <col min="8195" max="8196" width="4.875" style="42" customWidth="1"/>
    <col min="8197" max="8197" width="29" style="42" customWidth="1"/>
    <col min="8198" max="8198" width="25.625" style="42" customWidth="1"/>
    <col min="8199" max="8199" width="23.375" style="42" customWidth="1"/>
    <col min="8200" max="8203" width="12.125" style="42" customWidth="1"/>
    <col min="8204" max="8204" width="29" style="42" customWidth="1"/>
    <col min="8205" max="8447" width="9" style="42"/>
    <col min="8448" max="8448" width="4.875" style="42" customWidth="1"/>
    <col min="8449" max="8449" width="9.875" style="42" customWidth="1"/>
    <col min="8450" max="8450" width="7.625" style="42" customWidth="1"/>
    <col min="8451" max="8452" width="4.875" style="42" customWidth="1"/>
    <col min="8453" max="8453" width="29" style="42" customWidth="1"/>
    <col min="8454" max="8454" width="25.625" style="42" customWidth="1"/>
    <col min="8455" max="8455" width="23.375" style="42" customWidth="1"/>
    <col min="8456" max="8459" width="12.125" style="42" customWidth="1"/>
    <col min="8460" max="8460" width="29" style="42" customWidth="1"/>
    <col min="8461" max="8703" width="9" style="42"/>
    <col min="8704" max="8704" width="4.875" style="42" customWidth="1"/>
    <col min="8705" max="8705" width="9.875" style="42" customWidth="1"/>
    <col min="8706" max="8706" width="7.625" style="42" customWidth="1"/>
    <col min="8707" max="8708" width="4.875" style="42" customWidth="1"/>
    <col min="8709" max="8709" width="29" style="42" customWidth="1"/>
    <col min="8710" max="8710" width="25.625" style="42" customWidth="1"/>
    <col min="8711" max="8711" width="23.375" style="42" customWidth="1"/>
    <col min="8712" max="8715" width="12.125" style="42" customWidth="1"/>
    <col min="8716" max="8716" width="29" style="42" customWidth="1"/>
    <col min="8717" max="8959" width="9" style="42"/>
    <col min="8960" max="8960" width="4.875" style="42" customWidth="1"/>
    <col min="8961" max="8961" width="9.875" style="42" customWidth="1"/>
    <col min="8962" max="8962" width="7.625" style="42" customWidth="1"/>
    <col min="8963" max="8964" width="4.875" style="42" customWidth="1"/>
    <col min="8965" max="8965" width="29" style="42" customWidth="1"/>
    <col min="8966" max="8966" width="25.625" style="42" customWidth="1"/>
    <col min="8967" max="8967" width="23.375" style="42" customWidth="1"/>
    <col min="8968" max="8971" width="12.125" style="42" customWidth="1"/>
    <col min="8972" max="8972" width="29" style="42" customWidth="1"/>
    <col min="8973" max="9215" width="9" style="42"/>
    <col min="9216" max="9216" width="4.875" style="42" customWidth="1"/>
    <col min="9217" max="9217" width="9.875" style="42" customWidth="1"/>
    <col min="9218" max="9218" width="7.625" style="42" customWidth="1"/>
    <col min="9219" max="9220" width="4.875" style="42" customWidth="1"/>
    <col min="9221" max="9221" width="29" style="42" customWidth="1"/>
    <col min="9222" max="9222" width="25.625" style="42" customWidth="1"/>
    <col min="9223" max="9223" width="23.375" style="42" customWidth="1"/>
    <col min="9224" max="9227" width="12.125" style="42" customWidth="1"/>
    <col min="9228" max="9228" width="29" style="42" customWidth="1"/>
    <col min="9229" max="9471" width="9" style="42"/>
    <col min="9472" max="9472" width="4.875" style="42" customWidth="1"/>
    <col min="9473" max="9473" width="9.875" style="42" customWidth="1"/>
    <col min="9474" max="9474" width="7.625" style="42" customWidth="1"/>
    <col min="9475" max="9476" width="4.875" style="42" customWidth="1"/>
    <col min="9477" max="9477" width="29" style="42" customWidth="1"/>
    <col min="9478" max="9478" width="25.625" style="42" customWidth="1"/>
    <col min="9479" max="9479" width="23.375" style="42" customWidth="1"/>
    <col min="9480" max="9483" width="12.125" style="42" customWidth="1"/>
    <col min="9484" max="9484" width="29" style="42" customWidth="1"/>
    <col min="9485" max="9727" width="9" style="42"/>
    <col min="9728" max="9728" width="4.875" style="42" customWidth="1"/>
    <col min="9729" max="9729" width="9.875" style="42" customWidth="1"/>
    <col min="9730" max="9730" width="7.625" style="42" customWidth="1"/>
    <col min="9731" max="9732" width="4.875" style="42" customWidth="1"/>
    <col min="9733" max="9733" width="29" style="42" customWidth="1"/>
    <col min="9734" max="9734" width="25.625" style="42" customWidth="1"/>
    <col min="9735" max="9735" width="23.375" style="42" customWidth="1"/>
    <col min="9736" max="9739" width="12.125" style="42" customWidth="1"/>
    <col min="9740" max="9740" width="29" style="42" customWidth="1"/>
    <col min="9741" max="9983" width="9" style="42"/>
    <col min="9984" max="9984" width="4.875" style="42" customWidth="1"/>
    <col min="9985" max="9985" width="9.875" style="42" customWidth="1"/>
    <col min="9986" max="9986" width="7.625" style="42" customWidth="1"/>
    <col min="9987" max="9988" width="4.875" style="42" customWidth="1"/>
    <col min="9989" max="9989" width="29" style="42" customWidth="1"/>
    <col min="9990" max="9990" width="25.625" style="42" customWidth="1"/>
    <col min="9991" max="9991" width="23.375" style="42" customWidth="1"/>
    <col min="9992" max="9995" width="12.125" style="42" customWidth="1"/>
    <col min="9996" max="9996" width="29" style="42" customWidth="1"/>
    <col min="9997" max="10239" width="9" style="42"/>
    <col min="10240" max="10240" width="4.875" style="42" customWidth="1"/>
    <col min="10241" max="10241" width="9.875" style="42" customWidth="1"/>
    <col min="10242" max="10242" width="7.625" style="42" customWidth="1"/>
    <col min="10243" max="10244" width="4.875" style="42" customWidth="1"/>
    <col min="10245" max="10245" width="29" style="42" customWidth="1"/>
    <col min="10246" max="10246" width="25.625" style="42" customWidth="1"/>
    <col min="10247" max="10247" width="23.375" style="42" customWidth="1"/>
    <col min="10248" max="10251" width="12.125" style="42" customWidth="1"/>
    <col min="10252" max="10252" width="29" style="42" customWidth="1"/>
    <col min="10253" max="10495" width="9" style="42"/>
    <col min="10496" max="10496" width="4.875" style="42" customWidth="1"/>
    <col min="10497" max="10497" width="9.875" style="42" customWidth="1"/>
    <col min="10498" max="10498" width="7.625" style="42" customWidth="1"/>
    <col min="10499" max="10500" width="4.875" style="42" customWidth="1"/>
    <col min="10501" max="10501" width="29" style="42" customWidth="1"/>
    <col min="10502" max="10502" width="25.625" style="42" customWidth="1"/>
    <col min="10503" max="10503" width="23.375" style="42" customWidth="1"/>
    <col min="10504" max="10507" width="12.125" style="42" customWidth="1"/>
    <col min="10508" max="10508" width="29" style="42" customWidth="1"/>
    <col min="10509" max="10751" width="9" style="42"/>
    <col min="10752" max="10752" width="4.875" style="42" customWidth="1"/>
    <col min="10753" max="10753" width="9.875" style="42" customWidth="1"/>
    <col min="10754" max="10754" width="7.625" style="42" customWidth="1"/>
    <col min="10755" max="10756" width="4.875" style="42" customWidth="1"/>
    <col min="10757" max="10757" width="29" style="42" customWidth="1"/>
    <col min="10758" max="10758" width="25.625" style="42" customWidth="1"/>
    <col min="10759" max="10759" width="23.375" style="42" customWidth="1"/>
    <col min="10760" max="10763" width="12.125" style="42" customWidth="1"/>
    <col min="10764" max="10764" width="29" style="42" customWidth="1"/>
    <col min="10765" max="11007" width="9" style="42"/>
    <col min="11008" max="11008" width="4.875" style="42" customWidth="1"/>
    <col min="11009" max="11009" width="9.875" style="42" customWidth="1"/>
    <col min="11010" max="11010" width="7.625" style="42" customWidth="1"/>
    <col min="11011" max="11012" width="4.875" style="42" customWidth="1"/>
    <col min="11013" max="11013" width="29" style="42" customWidth="1"/>
    <col min="11014" max="11014" width="25.625" style="42" customWidth="1"/>
    <col min="11015" max="11015" width="23.375" style="42" customWidth="1"/>
    <col min="11016" max="11019" width="12.125" style="42" customWidth="1"/>
    <col min="11020" max="11020" width="29" style="42" customWidth="1"/>
    <col min="11021" max="11263" width="9" style="42"/>
    <col min="11264" max="11264" width="4.875" style="42" customWidth="1"/>
    <col min="11265" max="11265" width="9.875" style="42" customWidth="1"/>
    <col min="11266" max="11266" width="7.625" style="42" customWidth="1"/>
    <col min="11267" max="11268" width="4.875" style="42" customWidth="1"/>
    <col min="11269" max="11269" width="29" style="42" customWidth="1"/>
    <col min="11270" max="11270" width="25.625" style="42" customWidth="1"/>
    <col min="11271" max="11271" width="23.375" style="42" customWidth="1"/>
    <col min="11272" max="11275" width="12.125" style="42" customWidth="1"/>
    <col min="11276" max="11276" width="29" style="42" customWidth="1"/>
    <col min="11277" max="11519" width="9" style="42"/>
    <col min="11520" max="11520" width="4.875" style="42" customWidth="1"/>
    <col min="11521" max="11521" width="9.875" style="42" customWidth="1"/>
    <col min="11522" max="11522" width="7.625" style="42" customWidth="1"/>
    <col min="11523" max="11524" width="4.875" style="42" customWidth="1"/>
    <col min="11525" max="11525" width="29" style="42" customWidth="1"/>
    <col min="11526" max="11526" width="25.625" style="42" customWidth="1"/>
    <col min="11527" max="11527" width="23.375" style="42" customWidth="1"/>
    <col min="11528" max="11531" width="12.125" style="42" customWidth="1"/>
    <col min="11532" max="11532" width="29" style="42" customWidth="1"/>
    <col min="11533" max="11775" width="9" style="42"/>
    <col min="11776" max="11776" width="4.875" style="42" customWidth="1"/>
    <col min="11777" max="11777" width="9.875" style="42" customWidth="1"/>
    <col min="11778" max="11778" width="7.625" style="42" customWidth="1"/>
    <col min="11779" max="11780" width="4.875" style="42" customWidth="1"/>
    <col min="11781" max="11781" width="29" style="42" customWidth="1"/>
    <col min="11782" max="11782" width="25.625" style="42" customWidth="1"/>
    <col min="11783" max="11783" width="23.375" style="42" customWidth="1"/>
    <col min="11784" max="11787" width="12.125" style="42" customWidth="1"/>
    <col min="11788" max="11788" width="29" style="42" customWidth="1"/>
    <col min="11789" max="12031" width="9" style="42"/>
    <col min="12032" max="12032" width="4.875" style="42" customWidth="1"/>
    <col min="12033" max="12033" width="9.875" style="42" customWidth="1"/>
    <col min="12034" max="12034" width="7.625" style="42" customWidth="1"/>
    <col min="12035" max="12036" width="4.875" style="42" customWidth="1"/>
    <col min="12037" max="12037" width="29" style="42" customWidth="1"/>
    <col min="12038" max="12038" width="25.625" style="42" customWidth="1"/>
    <col min="12039" max="12039" width="23.375" style="42" customWidth="1"/>
    <col min="12040" max="12043" width="12.125" style="42" customWidth="1"/>
    <col min="12044" max="12044" width="29" style="42" customWidth="1"/>
    <col min="12045" max="12287" width="9" style="42"/>
    <col min="12288" max="12288" width="4.875" style="42" customWidth="1"/>
    <col min="12289" max="12289" width="9.875" style="42" customWidth="1"/>
    <col min="12290" max="12290" width="7.625" style="42" customWidth="1"/>
    <col min="12291" max="12292" width="4.875" style="42" customWidth="1"/>
    <col min="12293" max="12293" width="29" style="42" customWidth="1"/>
    <col min="12294" max="12294" width="25.625" style="42" customWidth="1"/>
    <col min="12295" max="12295" width="23.375" style="42" customWidth="1"/>
    <col min="12296" max="12299" width="12.125" style="42" customWidth="1"/>
    <col min="12300" max="12300" width="29" style="42" customWidth="1"/>
    <col min="12301" max="12543" width="9" style="42"/>
    <col min="12544" max="12544" width="4.875" style="42" customWidth="1"/>
    <col min="12545" max="12545" width="9.875" style="42" customWidth="1"/>
    <col min="12546" max="12546" width="7.625" style="42" customWidth="1"/>
    <col min="12547" max="12548" width="4.875" style="42" customWidth="1"/>
    <col min="12549" max="12549" width="29" style="42" customWidth="1"/>
    <col min="12550" max="12550" width="25.625" style="42" customWidth="1"/>
    <col min="12551" max="12551" width="23.375" style="42" customWidth="1"/>
    <col min="12552" max="12555" width="12.125" style="42" customWidth="1"/>
    <col min="12556" max="12556" width="29" style="42" customWidth="1"/>
    <col min="12557" max="12799" width="9" style="42"/>
    <col min="12800" max="12800" width="4.875" style="42" customWidth="1"/>
    <col min="12801" max="12801" width="9.875" style="42" customWidth="1"/>
    <col min="12802" max="12802" width="7.625" style="42" customWidth="1"/>
    <col min="12803" max="12804" width="4.875" style="42" customWidth="1"/>
    <col min="12805" max="12805" width="29" style="42" customWidth="1"/>
    <col min="12806" max="12806" width="25.625" style="42" customWidth="1"/>
    <col min="12807" max="12807" width="23.375" style="42" customWidth="1"/>
    <col min="12808" max="12811" width="12.125" style="42" customWidth="1"/>
    <col min="12812" max="12812" width="29" style="42" customWidth="1"/>
    <col min="12813" max="13055" width="9" style="42"/>
    <col min="13056" max="13056" width="4.875" style="42" customWidth="1"/>
    <col min="13057" max="13057" width="9.875" style="42" customWidth="1"/>
    <col min="13058" max="13058" width="7.625" style="42" customWidth="1"/>
    <col min="13059" max="13060" width="4.875" style="42" customWidth="1"/>
    <col min="13061" max="13061" width="29" style="42" customWidth="1"/>
    <col min="13062" max="13062" width="25.625" style="42" customWidth="1"/>
    <col min="13063" max="13063" width="23.375" style="42" customWidth="1"/>
    <col min="13064" max="13067" width="12.125" style="42" customWidth="1"/>
    <col min="13068" max="13068" width="29" style="42" customWidth="1"/>
    <col min="13069" max="13311" width="9" style="42"/>
    <col min="13312" max="13312" width="4.875" style="42" customWidth="1"/>
    <col min="13313" max="13313" width="9.875" style="42" customWidth="1"/>
    <col min="13314" max="13314" width="7.625" style="42" customWidth="1"/>
    <col min="13315" max="13316" width="4.875" style="42" customWidth="1"/>
    <col min="13317" max="13317" width="29" style="42" customWidth="1"/>
    <col min="13318" max="13318" width="25.625" style="42" customWidth="1"/>
    <col min="13319" max="13319" width="23.375" style="42" customWidth="1"/>
    <col min="13320" max="13323" width="12.125" style="42" customWidth="1"/>
    <col min="13324" max="13324" width="29" style="42" customWidth="1"/>
    <col min="13325" max="13567" width="9" style="42"/>
    <col min="13568" max="13568" width="4.875" style="42" customWidth="1"/>
    <col min="13569" max="13569" width="9.875" style="42" customWidth="1"/>
    <col min="13570" max="13570" width="7.625" style="42" customWidth="1"/>
    <col min="13571" max="13572" width="4.875" style="42" customWidth="1"/>
    <col min="13573" max="13573" width="29" style="42" customWidth="1"/>
    <col min="13574" max="13574" width="25.625" style="42" customWidth="1"/>
    <col min="13575" max="13575" width="23.375" style="42" customWidth="1"/>
    <col min="13576" max="13579" width="12.125" style="42" customWidth="1"/>
    <col min="13580" max="13580" width="29" style="42" customWidth="1"/>
    <col min="13581" max="13823" width="9" style="42"/>
    <col min="13824" max="13824" width="4.875" style="42" customWidth="1"/>
    <col min="13825" max="13825" width="9.875" style="42" customWidth="1"/>
    <col min="13826" max="13826" width="7.625" style="42" customWidth="1"/>
    <col min="13827" max="13828" width="4.875" style="42" customWidth="1"/>
    <col min="13829" max="13829" width="29" style="42" customWidth="1"/>
    <col min="13830" max="13830" width="25.625" style="42" customWidth="1"/>
    <col min="13831" max="13831" width="23.375" style="42" customWidth="1"/>
    <col min="13832" max="13835" width="12.125" style="42" customWidth="1"/>
    <col min="13836" max="13836" width="29" style="42" customWidth="1"/>
    <col min="13837" max="14079" width="9" style="42"/>
    <col min="14080" max="14080" width="4.875" style="42" customWidth="1"/>
    <col min="14081" max="14081" width="9.875" style="42" customWidth="1"/>
    <col min="14082" max="14082" width="7.625" style="42" customWidth="1"/>
    <col min="14083" max="14084" width="4.875" style="42" customWidth="1"/>
    <col min="14085" max="14085" width="29" style="42" customWidth="1"/>
    <col min="14086" max="14086" width="25.625" style="42" customWidth="1"/>
    <col min="14087" max="14087" width="23.375" style="42" customWidth="1"/>
    <col min="14088" max="14091" width="12.125" style="42" customWidth="1"/>
    <col min="14092" max="14092" width="29" style="42" customWidth="1"/>
    <col min="14093" max="14335" width="9" style="42"/>
    <col min="14336" max="14336" width="4.875" style="42" customWidth="1"/>
    <col min="14337" max="14337" width="9.875" style="42" customWidth="1"/>
    <col min="14338" max="14338" width="7.625" style="42" customWidth="1"/>
    <col min="14339" max="14340" width="4.875" style="42" customWidth="1"/>
    <col min="14341" max="14341" width="29" style="42" customWidth="1"/>
    <col min="14342" max="14342" width="25.625" style="42" customWidth="1"/>
    <col min="14343" max="14343" width="23.375" style="42" customWidth="1"/>
    <col min="14344" max="14347" width="12.125" style="42" customWidth="1"/>
    <col min="14348" max="14348" width="29" style="42" customWidth="1"/>
    <col min="14349" max="14591" width="9" style="42"/>
    <col min="14592" max="14592" width="4.875" style="42" customWidth="1"/>
    <col min="14593" max="14593" width="9.875" style="42" customWidth="1"/>
    <col min="14594" max="14594" width="7.625" style="42" customWidth="1"/>
    <col min="14595" max="14596" width="4.875" style="42" customWidth="1"/>
    <col min="14597" max="14597" width="29" style="42" customWidth="1"/>
    <col min="14598" max="14598" width="25.625" style="42" customWidth="1"/>
    <col min="14599" max="14599" width="23.375" style="42" customWidth="1"/>
    <col min="14600" max="14603" width="12.125" style="42" customWidth="1"/>
    <col min="14604" max="14604" width="29" style="42" customWidth="1"/>
    <col min="14605" max="14847" width="9" style="42"/>
    <col min="14848" max="14848" width="4.875" style="42" customWidth="1"/>
    <col min="14849" max="14849" width="9.875" style="42" customWidth="1"/>
    <col min="14850" max="14850" width="7.625" style="42" customWidth="1"/>
    <col min="14851" max="14852" width="4.875" style="42" customWidth="1"/>
    <col min="14853" max="14853" width="29" style="42" customWidth="1"/>
    <col min="14854" max="14854" width="25.625" style="42" customWidth="1"/>
    <col min="14855" max="14855" width="23.375" style="42" customWidth="1"/>
    <col min="14856" max="14859" width="12.125" style="42" customWidth="1"/>
    <col min="14860" max="14860" width="29" style="42" customWidth="1"/>
    <col min="14861" max="15103" width="9" style="42"/>
    <col min="15104" max="15104" width="4.875" style="42" customWidth="1"/>
    <col min="15105" max="15105" width="9.875" style="42" customWidth="1"/>
    <col min="15106" max="15106" width="7.625" style="42" customWidth="1"/>
    <col min="15107" max="15108" width="4.875" style="42" customWidth="1"/>
    <col min="15109" max="15109" width="29" style="42" customWidth="1"/>
    <col min="15110" max="15110" width="25.625" style="42" customWidth="1"/>
    <col min="15111" max="15111" width="23.375" style="42" customWidth="1"/>
    <col min="15112" max="15115" width="12.125" style="42" customWidth="1"/>
    <col min="15116" max="15116" width="29" style="42" customWidth="1"/>
    <col min="15117" max="15359" width="9" style="42"/>
    <col min="15360" max="15360" width="4.875" style="42" customWidth="1"/>
    <col min="15361" max="15361" width="9.875" style="42" customWidth="1"/>
    <col min="15362" max="15362" width="7.625" style="42" customWidth="1"/>
    <col min="15363" max="15364" width="4.875" style="42" customWidth="1"/>
    <col min="15365" max="15365" width="29" style="42" customWidth="1"/>
    <col min="15366" max="15366" width="25.625" style="42" customWidth="1"/>
    <col min="15367" max="15367" width="23.375" style="42" customWidth="1"/>
    <col min="15368" max="15371" width="12.125" style="42" customWidth="1"/>
    <col min="15372" max="15372" width="29" style="42" customWidth="1"/>
    <col min="15373" max="15615" width="9" style="42"/>
    <col min="15616" max="15616" width="4.875" style="42" customWidth="1"/>
    <col min="15617" max="15617" width="9.875" style="42" customWidth="1"/>
    <col min="15618" max="15618" width="7.625" style="42" customWidth="1"/>
    <col min="15619" max="15620" width="4.875" style="42" customWidth="1"/>
    <col min="15621" max="15621" width="29" style="42" customWidth="1"/>
    <col min="15622" max="15622" width="25.625" style="42" customWidth="1"/>
    <col min="15623" max="15623" width="23.375" style="42" customWidth="1"/>
    <col min="15624" max="15627" width="12.125" style="42" customWidth="1"/>
    <col min="15628" max="15628" width="29" style="42" customWidth="1"/>
    <col min="15629" max="15871" width="9" style="42"/>
    <col min="15872" max="15872" width="4.875" style="42" customWidth="1"/>
    <col min="15873" max="15873" width="9.875" style="42" customWidth="1"/>
    <col min="15874" max="15874" width="7.625" style="42" customWidth="1"/>
    <col min="15875" max="15876" width="4.875" style="42" customWidth="1"/>
    <col min="15877" max="15877" width="29" style="42" customWidth="1"/>
    <col min="15878" max="15878" width="25.625" style="42" customWidth="1"/>
    <col min="15879" max="15879" width="23.375" style="42" customWidth="1"/>
    <col min="15880" max="15883" width="12.125" style="42" customWidth="1"/>
    <col min="15884" max="15884" width="29" style="42" customWidth="1"/>
    <col min="15885" max="16127" width="9" style="42"/>
    <col min="16128" max="16128" width="4.875" style="42" customWidth="1"/>
    <col min="16129" max="16129" width="9.875" style="42" customWidth="1"/>
    <col min="16130" max="16130" width="7.625" style="42" customWidth="1"/>
    <col min="16131" max="16132" width="4.875" style="42" customWidth="1"/>
    <col min="16133" max="16133" width="29" style="42" customWidth="1"/>
    <col min="16134" max="16134" width="25.625" style="42" customWidth="1"/>
    <col min="16135" max="16135" width="23.375" style="42" customWidth="1"/>
    <col min="16136" max="16139" width="12.125" style="42" customWidth="1"/>
    <col min="16140" max="16140" width="29" style="42" customWidth="1"/>
    <col min="16141" max="16384" width="9" style="42"/>
  </cols>
  <sheetData>
    <row r="1" spans="1:13" ht="21" x14ac:dyDescent="0.15">
      <c r="A1" s="228" t="s">
        <v>61</v>
      </c>
      <c r="B1" s="228"/>
      <c r="C1" s="228"/>
      <c r="D1" s="228"/>
      <c r="E1" s="228"/>
      <c r="F1" s="228"/>
      <c r="G1" s="228"/>
      <c r="H1" s="228"/>
      <c r="I1" s="228"/>
      <c r="J1" s="228"/>
      <c r="K1" s="228"/>
      <c r="L1" s="228"/>
    </row>
    <row r="2" spans="1:13" s="47" customFormat="1" ht="27" x14ac:dyDescent="0.15">
      <c r="A2" s="13" t="s">
        <v>62</v>
      </c>
      <c r="B2" s="44" t="s">
        <v>63</v>
      </c>
      <c r="C2" s="45" t="s">
        <v>64</v>
      </c>
      <c r="D2" s="45" t="s">
        <v>65</v>
      </c>
      <c r="E2" s="45" t="s">
        <v>66</v>
      </c>
      <c r="F2" s="45" t="s">
        <v>67</v>
      </c>
      <c r="G2" s="54" t="s">
        <v>236</v>
      </c>
      <c r="H2" s="45" t="s">
        <v>68</v>
      </c>
      <c r="I2" s="13" t="s">
        <v>155</v>
      </c>
      <c r="J2" s="45" t="s">
        <v>228</v>
      </c>
      <c r="K2" s="13" t="s">
        <v>229</v>
      </c>
      <c r="L2" s="13" t="s">
        <v>69</v>
      </c>
      <c r="M2" s="51" t="s">
        <v>119</v>
      </c>
    </row>
    <row r="3" spans="1:13" ht="69.75" customHeight="1" x14ac:dyDescent="0.15">
      <c r="A3" s="41">
        <v>1</v>
      </c>
      <c r="B3" s="40">
        <v>43831</v>
      </c>
      <c r="C3" s="41">
        <v>56</v>
      </c>
      <c r="D3" s="41" t="s">
        <v>70</v>
      </c>
      <c r="E3" s="42" t="s">
        <v>71</v>
      </c>
      <c r="F3" s="49" t="s">
        <v>280</v>
      </c>
      <c r="G3" s="56" t="s">
        <v>235</v>
      </c>
      <c r="H3" s="57" t="s">
        <v>72</v>
      </c>
      <c r="I3" s="42" t="s">
        <v>227</v>
      </c>
      <c r="J3" s="42" t="s">
        <v>73</v>
      </c>
      <c r="M3" s="43" t="s">
        <v>120</v>
      </c>
    </row>
    <row r="4" spans="1:13" x14ac:dyDescent="0.15">
      <c r="A4" s="41">
        <v>2</v>
      </c>
      <c r="M4" s="43" t="s">
        <v>121</v>
      </c>
    </row>
    <row r="5" spans="1:13" x14ac:dyDescent="0.15">
      <c r="A5" s="41">
        <v>3</v>
      </c>
      <c r="M5" s="43" t="s">
        <v>122</v>
      </c>
    </row>
    <row r="6" spans="1:13" x14ac:dyDescent="0.15">
      <c r="A6" s="41">
        <v>4</v>
      </c>
      <c r="M6" s="43" t="s">
        <v>123</v>
      </c>
    </row>
    <row r="7" spans="1:13" x14ac:dyDescent="0.15">
      <c r="A7" s="41">
        <v>5</v>
      </c>
      <c r="M7" s="43" t="s">
        <v>124</v>
      </c>
    </row>
    <row r="8" spans="1:13" x14ac:dyDescent="0.15">
      <c r="A8" s="41">
        <v>6</v>
      </c>
      <c r="M8" s="43" t="s">
        <v>125</v>
      </c>
    </row>
    <row r="9" spans="1:13" x14ac:dyDescent="0.15">
      <c r="A9" s="41">
        <v>7</v>
      </c>
      <c r="M9" s="43" t="s">
        <v>126</v>
      </c>
    </row>
    <row r="10" spans="1:13" x14ac:dyDescent="0.15">
      <c r="A10" s="41">
        <v>8</v>
      </c>
      <c r="M10" s="43" t="s">
        <v>127</v>
      </c>
    </row>
    <row r="11" spans="1:13" x14ac:dyDescent="0.15">
      <c r="A11" s="41">
        <v>9</v>
      </c>
      <c r="M11" s="43" t="s">
        <v>128</v>
      </c>
    </row>
    <row r="12" spans="1:13" x14ac:dyDescent="0.15">
      <c r="A12" s="41">
        <v>10</v>
      </c>
      <c r="M12" s="43" t="s">
        <v>129</v>
      </c>
    </row>
    <row r="13" spans="1:13" x14ac:dyDescent="0.15">
      <c r="A13" s="41">
        <v>11</v>
      </c>
      <c r="M13" s="43" t="s">
        <v>130</v>
      </c>
    </row>
    <row r="14" spans="1:13" x14ac:dyDescent="0.15">
      <c r="A14" s="41">
        <v>12</v>
      </c>
      <c r="M14" s="43" t="s">
        <v>131</v>
      </c>
    </row>
    <row r="15" spans="1:13" x14ac:dyDescent="0.15">
      <c r="A15" s="41">
        <v>13</v>
      </c>
      <c r="M15" s="43" t="s">
        <v>132</v>
      </c>
    </row>
    <row r="16" spans="1:13" x14ac:dyDescent="0.15">
      <c r="A16" s="41">
        <v>14</v>
      </c>
      <c r="M16" s="43" t="s">
        <v>133</v>
      </c>
    </row>
    <row r="17" spans="1:13" x14ac:dyDescent="0.15">
      <c r="A17" s="41">
        <v>15</v>
      </c>
      <c r="M17" s="43" t="s">
        <v>134</v>
      </c>
    </row>
    <row r="18" spans="1:13" x14ac:dyDescent="0.15">
      <c r="A18" s="41">
        <v>16</v>
      </c>
      <c r="M18" s="43" t="s">
        <v>135</v>
      </c>
    </row>
    <row r="19" spans="1:13" x14ac:dyDescent="0.15">
      <c r="A19" s="41">
        <v>17</v>
      </c>
      <c r="M19" s="43" t="s">
        <v>136</v>
      </c>
    </row>
    <row r="20" spans="1:13" x14ac:dyDescent="0.15">
      <c r="A20" s="41">
        <v>18</v>
      </c>
      <c r="M20" s="43" t="s">
        <v>137</v>
      </c>
    </row>
    <row r="21" spans="1:13" x14ac:dyDescent="0.15">
      <c r="A21" s="41">
        <v>19</v>
      </c>
      <c r="M21" s="43" t="s">
        <v>138</v>
      </c>
    </row>
    <row r="22" spans="1:13" x14ac:dyDescent="0.15">
      <c r="A22" s="41">
        <v>20</v>
      </c>
      <c r="M22" s="43" t="s">
        <v>139</v>
      </c>
    </row>
    <row r="23" spans="1:13" x14ac:dyDescent="0.15">
      <c r="A23" s="41">
        <v>21</v>
      </c>
      <c r="M23" s="43" t="s">
        <v>140</v>
      </c>
    </row>
    <row r="24" spans="1:13" x14ac:dyDescent="0.15">
      <c r="A24" s="41">
        <v>22</v>
      </c>
      <c r="M24" s="43" t="s">
        <v>141</v>
      </c>
    </row>
    <row r="25" spans="1:13" x14ac:dyDescent="0.15">
      <c r="A25" s="41">
        <v>23</v>
      </c>
      <c r="M25" s="43" t="s">
        <v>142</v>
      </c>
    </row>
    <row r="26" spans="1:13" x14ac:dyDescent="0.15">
      <c r="A26" s="41">
        <v>24</v>
      </c>
      <c r="M26" s="43" t="s">
        <v>143</v>
      </c>
    </row>
    <row r="27" spans="1:13" x14ac:dyDescent="0.15">
      <c r="A27" s="41">
        <v>25</v>
      </c>
      <c r="M27" s="43" t="s">
        <v>90</v>
      </c>
    </row>
    <row r="28" spans="1:13" x14ac:dyDescent="0.15">
      <c r="A28" s="41">
        <v>26</v>
      </c>
    </row>
    <row r="29" spans="1:13" x14ac:dyDescent="0.15">
      <c r="A29" s="41">
        <v>27</v>
      </c>
    </row>
    <row r="30" spans="1:13" x14ac:dyDescent="0.15">
      <c r="A30" s="41">
        <v>28</v>
      </c>
    </row>
    <row r="31" spans="1:13" x14ac:dyDescent="0.15">
      <c r="A31" s="41">
        <v>29</v>
      </c>
    </row>
    <row r="32" spans="1:13" x14ac:dyDescent="0.15">
      <c r="A32" s="41">
        <v>30</v>
      </c>
    </row>
    <row r="33" spans="1:1" x14ac:dyDescent="0.15">
      <c r="A33" s="41">
        <v>31</v>
      </c>
    </row>
    <row r="34" spans="1:1" x14ac:dyDescent="0.15">
      <c r="A34" s="41">
        <v>32</v>
      </c>
    </row>
    <row r="35" spans="1:1" x14ac:dyDescent="0.15">
      <c r="A35" s="41">
        <v>33</v>
      </c>
    </row>
    <row r="36" spans="1:1" x14ac:dyDescent="0.15">
      <c r="A36" s="41">
        <v>34</v>
      </c>
    </row>
    <row r="37" spans="1:1" x14ac:dyDescent="0.15">
      <c r="A37" s="41">
        <v>35</v>
      </c>
    </row>
    <row r="38" spans="1:1" x14ac:dyDescent="0.15">
      <c r="A38" s="41">
        <v>36</v>
      </c>
    </row>
    <row r="39" spans="1:1" x14ac:dyDescent="0.15">
      <c r="A39" s="41">
        <v>37</v>
      </c>
    </row>
    <row r="40" spans="1:1" x14ac:dyDescent="0.15">
      <c r="A40" s="41">
        <v>38</v>
      </c>
    </row>
    <row r="41" spans="1:1" x14ac:dyDescent="0.15">
      <c r="A41" s="41">
        <v>39</v>
      </c>
    </row>
    <row r="42" spans="1:1" x14ac:dyDescent="0.15">
      <c r="A42" s="41">
        <v>40</v>
      </c>
    </row>
    <row r="43" spans="1:1" x14ac:dyDescent="0.15">
      <c r="A43" s="41">
        <v>41</v>
      </c>
    </row>
    <row r="44" spans="1:1" x14ac:dyDescent="0.15">
      <c r="A44" s="41">
        <v>42</v>
      </c>
    </row>
    <row r="45" spans="1:1" x14ac:dyDescent="0.15">
      <c r="A45" s="41">
        <v>43</v>
      </c>
    </row>
    <row r="46" spans="1:1" x14ac:dyDescent="0.15">
      <c r="A46" s="41">
        <v>44</v>
      </c>
    </row>
    <row r="47" spans="1:1" x14ac:dyDescent="0.15">
      <c r="A47" s="41">
        <v>45</v>
      </c>
    </row>
    <row r="48" spans="1:1" x14ac:dyDescent="0.15">
      <c r="A48" s="41">
        <v>46</v>
      </c>
    </row>
    <row r="49" spans="1:1" x14ac:dyDescent="0.15">
      <c r="A49" s="41">
        <v>47</v>
      </c>
    </row>
    <row r="50" spans="1:1" x14ac:dyDescent="0.15">
      <c r="A50" s="41">
        <v>48</v>
      </c>
    </row>
    <row r="51" spans="1:1" x14ac:dyDescent="0.15">
      <c r="A51" s="41">
        <v>49</v>
      </c>
    </row>
    <row r="52" spans="1:1" x14ac:dyDescent="0.15">
      <c r="A52" s="41">
        <v>50</v>
      </c>
    </row>
    <row r="53" spans="1:1" x14ac:dyDescent="0.15">
      <c r="A53" s="41">
        <v>51</v>
      </c>
    </row>
    <row r="54" spans="1:1" x14ac:dyDescent="0.15">
      <c r="A54" s="41">
        <v>52</v>
      </c>
    </row>
    <row r="55" spans="1:1" x14ac:dyDescent="0.15">
      <c r="A55" s="41">
        <v>53</v>
      </c>
    </row>
    <row r="56" spans="1:1" x14ac:dyDescent="0.15">
      <c r="A56" s="41">
        <v>54</v>
      </c>
    </row>
    <row r="57" spans="1:1" x14ac:dyDescent="0.15">
      <c r="A57" s="41">
        <v>55</v>
      </c>
    </row>
    <row r="58" spans="1:1" x14ac:dyDescent="0.15">
      <c r="A58" s="41">
        <v>56</v>
      </c>
    </row>
    <row r="59" spans="1:1" x14ac:dyDescent="0.15">
      <c r="A59" s="41">
        <v>57</v>
      </c>
    </row>
    <row r="60" spans="1:1" x14ac:dyDescent="0.15">
      <c r="A60" s="41">
        <v>58</v>
      </c>
    </row>
    <row r="61" spans="1:1" x14ac:dyDescent="0.15">
      <c r="A61" s="41">
        <v>59</v>
      </c>
    </row>
    <row r="62" spans="1:1" x14ac:dyDescent="0.15">
      <c r="A62" s="41">
        <v>60</v>
      </c>
    </row>
  </sheetData>
  <mergeCells count="1">
    <mergeCell ref="A1:L1"/>
  </mergeCells>
  <phoneticPr fontId="1"/>
  <dataValidations count="4">
    <dataValidation type="list" allowBlank="1" showInputMessage="1" showErrorMessage="1" sqref="WVL1:WVL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D2:D1048576" xr:uid="{ECE05EEC-EEAC-4E67-A6F1-5674A7AFD02D}">
      <formula1>"M,F"</formula1>
    </dataValidation>
    <dataValidation imeMode="hiragana" allowBlank="1" showInputMessage="1" showErrorMessage="1" sqref="E2:E1048576 WVO1:WVT1048576 WLS1:WLX1048576 WBW1:WCB1048576 VSA1:VSF1048576 VIE1:VIJ1048576 UYI1:UYN1048576 UOM1:UOR1048576 UEQ1:UEV1048576 TUU1:TUZ1048576 TKY1:TLD1048576 TBC1:TBH1048576 SRG1:SRL1048576 SHK1:SHP1048576 RXO1:RXT1048576 RNS1:RNX1048576 RDW1:REB1048576 QUA1:QUF1048576 QKE1:QKJ1048576 QAI1:QAN1048576 PQM1:PQR1048576 PGQ1:PGV1048576 OWU1:OWZ1048576 OMY1:OND1048576 ODC1:ODH1048576 NTG1:NTL1048576 NJK1:NJP1048576 MZO1:MZT1048576 MPS1:MPX1048576 MFW1:MGB1048576 LWA1:LWF1048576 LME1:LMJ1048576 LCI1:LCN1048576 KSM1:KSR1048576 KIQ1:KIV1048576 JYU1:JYZ1048576 JOY1:JPD1048576 JFC1:JFH1048576 IVG1:IVL1048576 ILK1:ILP1048576 IBO1:IBT1048576 HRS1:HRX1048576 HHW1:HIB1048576 GYA1:GYF1048576 GOE1:GOJ1048576 GEI1:GEN1048576 FUM1:FUR1048576 FKQ1:FKV1048576 FAU1:FAZ1048576 EQY1:ERD1048576 EHC1:EHH1048576 DXG1:DXL1048576 DNK1:DNP1048576 DDO1:DDT1048576 CTS1:CTX1048576 CJW1:CKB1048576 CAA1:CAF1048576 BQE1:BQJ1048576 BGI1:BGN1048576 AWM1:AWR1048576 AMQ1:AMV1048576 ACU1:ACZ1048576 SY1:TD1048576 JC1:JH1048576 JA1:JA1048576 WVM1:WVM1048576 WLQ1:WLQ1048576 WBU1:WBU1048576 VRY1:VRY1048576 VIC1:VIC1048576 UYG1:UYG1048576 UOK1:UOK1048576 UEO1:UEO1048576 TUS1:TUS1048576 TKW1:TKW1048576 TBA1:TBA1048576 SRE1:SRE1048576 SHI1:SHI1048576 RXM1:RXM1048576 RNQ1:RNQ1048576 RDU1:RDU1048576 QTY1:QTY1048576 QKC1:QKC1048576 QAG1:QAG1048576 PQK1:PQK1048576 PGO1:PGO1048576 OWS1:OWS1048576 OMW1:OMW1048576 ODA1:ODA1048576 NTE1:NTE1048576 NJI1:NJI1048576 MZM1:MZM1048576 MPQ1:MPQ1048576 MFU1:MFU1048576 LVY1:LVY1048576 LMC1:LMC1048576 LCG1:LCG1048576 KSK1:KSK1048576 KIO1:KIO1048576 JYS1:JYS1048576 JOW1:JOW1048576 JFA1:JFA1048576 IVE1:IVE1048576 ILI1:ILI1048576 IBM1:IBM1048576 HRQ1:HRQ1048576 HHU1:HHU1048576 GXY1:GXY1048576 GOC1:GOC1048576 GEG1:GEG1048576 FUK1:FUK1048576 FKO1:FKO1048576 FAS1:FAS1048576 EQW1:EQW1048576 EHA1:EHA1048576 DXE1:DXE1048576 DNI1:DNI1048576 DDM1:DDM1048576 CTQ1:CTQ1048576 CJU1:CJU1048576 BZY1:BZY1048576 BQC1:BQC1048576 BGG1:BGG1048576 AWK1:AWK1048576 AMO1:AMO1048576 ACS1:ACS1048576 SW1:SW1048576 L2:L1048576 H2:H3 J2:K3 G2 G4:K1048576" xr:uid="{345C99C6-3AC0-43D4-ABB6-8F56CEC5F181}"/>
    <dataValidation type="list" allowBlank="1" showInputMessage="1" showErrorMessage="1" sqref="F4:F62" xr:uid="{AE13094C-F2A1-4785-AD6E-D47C4CF99C24}">
      <formula1>$M$3:$M$27</formula1>
    </dataValidation>
    <dataValidation type="list" imeMode="hiragana" allowBlank="1" showInputMessage="1" showErrorMessage="1" sqref="WVN1:WVN1048576 F63:F1048576 WLR1:WLR1048576 WBV1:WBV1048576 VRZ1:VRZ1048576 VID1:VID1048576 UYH1:UYH1048576 UOL1:UOL1048576 UEP1:UEP1048576 TUT1:TUT1048576 TKX1:TKX1048576 TBB1:TBB1048576 SRF1:SRF1048576 SHJ1:SHJ1048576 RXN1:RXN1048576 RNR1:RNR1048576 RDV1:RDV1048576 QTZ1:QTZ1048576 QKD1:QKD1048576 QAH1:QAH1048576 PQL1:PQL1048576 PGP1:PGP1048576 OWT1:OWT1048576 OMX1:OMX1048576 ODB1:ODB1048576 NTF1:NTF1048576 NJJ1:NJJ1048576 MZN1:MZN1048576 MPR1:MPR1048576 MFV1:MFV1048576 LVZ1:LVZ1048576 LMD1:LMD1048576 LCH1:LCH1048576 KSL1:KSL1048576 KIP1:KIP1048576 JYT1:JYT1048576 JOX1:JOX1048576 JFB1:JFB1048576 IVF1:IVF1048576 ILJ1:ILJ1048576 IBN1:IBN1048576 HRR1:HRR1048576 HHV1:HHV1048576 GXZ1:GXZ1048576 GOD1:GOD1048576 GEH1:GEH1048576 FUL1:FUL1048576 FKP1:FKP1048576 FAT1:FAT1048576 EQX1:EQX1048576 EHB1:EHB1048576 DXF1:DXF1048576 DNJ1:DNJ1048576 DDN1:DDN1048576 CTR1:CTR1048576 CJV1:CJV1048576 BZZ1:BZZ1048576 BQD1:BQD1048576 BGH1:BGH1048576 AWL1:AWL1048576 AMP1:AMP1048576 ACT1:ACT1048576 SX1:SX1048576 JB1:JB1048576" xr:uid="{8794D071-A355-469B-96E4-856155E099F9}">
      <formula1>"頭蓋頚椎移行部除圧術,頭蓋頚椎移行部固定術,頚椎前方除圧術,頚椎前方固定術,頚椎後方除圧術,頚椎後方固定術,胸椎前方除圧術,胸椎前方固定術,胸椎後方除圧術,胸椎後方固定術,腰仙椎前方除圧術,腰仙椎前方固定術,腰仙椎後方除圧術,腰仙椎後方固定術,脊髄腫瘍摘出（髄外・硬膜外）,脊髄腫瘍摘出（髄内）,脊椎腫瘍摘出（椎体再建を含める）,脊髄動静脈奇形手術,二分脊椎手術,末梢神経手術,その他"</formula1>
    </dataValidation>
  </dataValidations>
  <pageMargins left="1.1811023622047245" right="1.1811023622047245" top="0.74803149606299213" bottom="0.74803149606299213" header="0.31496062992125984" footer="0.31496062992125984"/>
  <pageSetup paperSize="9" scale="4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BDFD-BDCD-440B-8227-7B64CF2ABFE9}">
  <sheetPr>
    <tabColor rgb="FF00B0F0"/>
    <pageSetUpPr fitToPage="1"/>
  </sheetPr>
  <dimension ref="A1:I23"/>
  <sheetViews>
    <sheetView view="pageBreakPreview" zoomScale="90" zoomScaleNormal="80" zoomScaleSheetLayoutView="90" workbookViewId="0">
      <selection sqref="A1:G1"/>
    </sheetView>
  </sheetViews>
  <sheetFormatPr defaultRowHeight="13.5" x14ac:dyDescent="0.15"/>
  <cols>
    <col min="1" max="1" width="4.625" style="14" customWidth="1"/>
    <col min="2" max="4" width="25.625" style="9" customWidth="1"/>
    <col min="5" max="7" width="8.625" style="9" customWidth="1"/>
    <col min="8" max="16384" width="9" style="9"/>
  </cols>
  <sheetData>
    <row r="1" spans="1:9" ht="30" customHeight="1" x14ac:dyDescent="0.15">
      <c r="A1" s="229" t="s">
        <v>74</v>
      </c>
      <c r="B1" s="229"/>
      <c r="C1" s="229"/>
      <c r="D1" s="229"/>
      <c r="E1" s="229"/>
      <c r="F1" s="229"/>
      <c r="G1" s="229"/>
    </row>
    <row r="2" spans="1:9" ht="40.5" x14ac:dyDescent="0.15">
      <c r="A2" s="12"/>
      <c r="B2" s="13" t="s">
        <v>75</v>
      </c>
      <c r="C2" s="12" t="s">
        <v>76</v>
      </c>
      <c r="D2" s="12" t="s">
        <v>77</v>
      </c>
      <c r="E2" s="12" t="s">
        <v>78</v>
      </c>
      <c r="F2" s="12" t="s">
        <v>79</v>
      </c>
      <c r="G2" s="12" t="s">
        <v>80</v>
      </c>
      <c r="H2" s="61" t="s">
        <v>263</v>
      </c>
    </row>
    <row r="3" spans="1:9" ht="39.950000000000003" customHeight="1" x14ac:dyDescent="0.15">
      <c r="A3" s="12">
        <v>1</v>
      </c>
      <c r="B3" s="92"/>
      <c r="C3" s="92"/>
      <c r="D3" s="92"/>
      <c r="E3" s="92"/>
      <c r="F3" s="92"/>
      <c r="G3" s="92"/>
      <c r="I3" s="62" t="s">
        <v>264</v>
      </c>
    </row>
    <row r="4" spans="1:9" ht="39.950000000000003" customHeight="1" x14ac:dyDescent="0.15">
      <c r="A4" s="12">
        <v>2</v>
      </c>
      <c r="B4" s="92"/>
      <c r="C4" s="92"/>
      <c r="D4" s="92"/>
      <c r="E4" s="92"/>
      <c r="F4" s="92"/>
      <c r="G4" s="92"/>
      <c r="I4" s="62" t="s">
        <v>265</v>
      </c>
    </row>
    <row r="5" spans="1:9" ht="39.950000000000003" customHeight="1" x14ac:dyDescent="0.15">
      <c r="A5" s="12">
        <v>3</v>
      </c>
      <c r="B5" s="92"/>
      <c r="C5" s="92"/>
      <c r="D5" s="92"/>
      <c r="E5" s="92"/>
      <c r="F5" s="92"/>
      <c r="G5" s="92"/>
      <c r="I5" s="62" t="s">
        <v>266</v>
      </c>
    </row>
    <row r="6" spans="1:9" ht="39.950000000000003" customHeight="1" x14ac:dyDescent="0.15">
      <c r="A6" s="12">
        <v>4</v>
      </c>
      <c r="B6" s="92"/>
      <c r="C6" s="92"/>
      <c r="D6" s="92"/>
      <c r="E6" s="92"/>
      <c r="F6" s="92"/>
      <c r="G6" s="92"/>
      <c r="I6" s="62" t="s">
        <v>267</v>
      </c>
    </row>
    <row r="7" spans="1:9" ht="39.950000000000003" customHeight="1" x14ac:dyDescent="0.15">
      <c r="A7" s="12">
        <v>5</v>
      </c>
      <c r="B7" s="92"/>
      <c r="C7" s="92"/>
      <c r="D7" s="92"/>
      <c r="E7" s="92"/>
      <c r="F7" s="92"/>
      <c r="G7" s="92"/>
    </row>
    <row r="8" spans="1:9" ht="39.950000000000003" customHeight="1" x14ac:dyDescent="0.15">
      <c r="A8" s="12">
        <v>6</v>
      </c>
      <c r="B8" s="92"/>
      <c r="C8" s="92"/>
      <c r="D8" s="92"/>
      <c r="E8" s="92"/>
      <c r="F8" s="92"/>
      <c r="G8" s="92"/>
    </row>
    <row r="9" spans="1:9" ht="39.950000000000003" customHeight="1" x14ac:dyDescent="0.15">
      <c r="A9" s="12">
        <v>7</v>
      </c>
      <c r="B9" s="92"/>
      <c r="C9" s="92"/>
      <c r="D9" s="92"/>
      <c r="E9" s="92"/>
      <c r="F9" s="92"/>
      <c r="G9" s="92"/>
    </row>
    <row r="10" spans="1:9" ht="39.950000000000003" customHeight="1" x14ac:dyDescent="0.15">
      <c r="A10" s="12">
        <v>8</v>
      </c>
      <c r="B10" s="92"/>
      <c r="C10" s="92"/>
      <c r="D10" s="92"/>
      <c r="E10" s="92"/>
      <c r="F10" s="92"/>
      <c r="G10" s="92"/>
    </row>
    <row r="11" spans="1:9" ht="39.950000000000003" customHeight="1" x14ac:dyDescent="0.15">
      <c r="A11" s="12">
        <v>9</v>
      </c>
      <c r="B11" s="92"/>
      <c r="C11" s="92"/>
      <c r="D11" s="92"/>
      <c r="E11" s="92"/>
      <c r="F11" s="92"/>
      <c r="G11" s="92"/>
    </row>
    <row r="12" spans="1:9" ht="39.950000000000003" customHeight="1" x14ac:dyDescent="0.15">
      <c r="A12" s="12">
        <v>10</v>
      </c>
      <c r="B12" s="92"/>
      <c r="C12" s="92"/>
      <c r="D12" s="92"/>
      <c r="E12" s="92"/>
      <c r="F12" s="92"/>
      <c r="G12" s="92"/>
    </row>
    <row r="13" spans="1:9" ht="39.950000000000003" customHeight="1" x14ac:dyDescent="0.15">
      <c r="A13" s="12">
        <v>11</v>
      </c>
      <c r="B13" s="92"/>
      <c r="C13" s="92"/>
      <c r="D13" s="92"/>
      <c r="E13" s="92"/>
      <c r="F13" s="92"/>
      <c r="G13" s="92"/>
    </row>
    <row r="14" spans="1:9" ht="39.950000000000003" customHeight="1" x14ac:dyDescent="0.15">
      <c r="A14" s="12">
        <v>12</v>
      </c>
      <c r="B14" s="92"/>
      <c r="C14" s="92"/>
      <c r="D14" s="92"/>
      <c r="E14" s="92"/>
      <c r="F14" s="92"/>
      <c r="G14" s="92"/>
    </row>
    <row r="15" spans="1:9" ht="39.950000000000003" customHeight="1" x14ac:dyDescent="0.15">
      <c r="A15" s="12">
        <v>13</v>
      </c>
      <c r="B15" s="92"/>
      <c r="C15" s="92"/>
      <c r="D15" s="92"/>
      <c r="E15" s="92"/>
      <c r="F15" s="92"/>
      <c r="G15" s="92"/>
    </row>
    <row r="16" spans="1:9" ht="39.950000000000003" customHeight="1" x14ac:dyDescent="0.15">
      <c r="A16" s="12">
        <v>14</v>
      </c>
      <c r="B16" s="92"/>
      <c r="C16" s="92"/>
      <c r="D16" s="92"/>
      <c r="E16" s="92"/>
      <c r="F16" s="92"/>
      <c r="G16" s="92"/>
    </row>
    <row r="17" spans="1:7" ht="39.950000000000003" customHeight="1" x14ac:dyDescent="0.15">
      <c r="A17" s="12">
        <v>15</v>
      </c>
      <c r="B17" s="92"/>
      <c r="C17" s="92"/>
      <c r="D17" s="92"/>
      <c r="E17" s="92"/>
      <c r="F17" s="92"/>
      <c r="G17" s="92"/>
    </row>
    <row r="18" spans="1:7" ht="39.950000000000003" customHeight="1" x14ac:dyDescent="0.15">
      <c r="A18" s="12">
        <v>16</v>
      </c>
      <c r="B18" s="92"/>
      <c r="C18" s="92"/>
      <c r="D18" s="92"/>
      <c r="E18" s="92"/>
      <c r="F18" s="92"/>
      <c r="G18" s="92"/>
    </row>
    <row r="19" spans="1:7" ht="39.950000000000003" customHeight="1" x14ac:dyDescent="0.15">
      <c r="A19" s="12">
        <v>17</v>
      </c>
      <c r="B19" s="92"/>
      <c r="C19" s="92"/>
      <c r="D19" s="92"/>
      <c r="E19" s="92"/>
      <c r="F19" s="92"/>
      <c r="G19" s="92"/>
    </row>
    <row r="20" spans="1:7" ht="39.950000000000003" customHeight="1" x14ac:dyDescent="0.15">
      <c r="A20" s="12">
        <v>18</v>
      </c>
      <c r="B20" s="92"/>
      <c r="C20" s="92"/>
      <c r="D20" s="92"/>
      <c r="E20" s="92"/>
      <c r="F20" s="92"/>
      <c r="G20" s="92"/>
    </row>
    <row r="21" spans="1:7" ht="39.950000000000003" customHeight="1" x14ac:dyDescent="0.15">
      <c r="A21" s="12">
        <v>19</v>
      </c>
      <c r="B21" s="92"/>
      <c r="C21" s="92"/>
      <c r="D21" s="92"/>
      <c r="E21" s="92"/>
      <c r="F21" s="92"/>
      <c r="G21" s="92"/>
    </row>
    <row r="22" spans="1:7" ht="39.950000000000003" customHeight="1" x14ac:dyDescent="0.15">
      <c r="A22" s="12">
        <v>20</v>
      </c>
      <c r="B22" s="92"/>
      <c r="C22" s="92"/>
      <c r="D22" s="92"/>
      <c r="E22" s="92"/>
      <c r="F22" s="92"/>
      <c r="G22" s="92"/>
    </row>
    <row r="23" spans="1:7" x14ac:dyDescent="0.15">
      <c r="A23" s="16" t="s">
        <v>91</v>
      </c>
    </row>
  </sheetData>
  <mergeCells count="1">
    <mergeCell ref="A1:G1"/>
  </mergeCells>
  <phoneticPr fontId="1"/>
  <conditionalFormatting sqref="B3:G22">
    <cfRule type="cellIs" dxfId="1" priority="1" operator="equal">
      <formula>""</formula>
    </cfRule>
  </conditionalFormatting>
  <dataValidations count="1">
    <dataValidation type="list" allowBlank="1" showInputMessage="1" showErrorMessage="1" sqref="H3:H22" xr:uid="{606AA9C6-D0F8-46D3-881A-0282E6FAE4D0}">
      <formula1>$I$3:$I$6</formula1>
    </dataValidation>
  </dataValidations>
  <pageMargins left="1.1811023622047245" right="1.1811023622047245" top="0.74803149606299213" bottom="0.74803149606299213" header="0.31496062992125984" footer="0.31496062992125984"/>
  <pageSetup paperSize="9" scale="7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6F116-EDC5-48A2-A730-C6F3AF864731}">
  <sheetPr>
    <tabColor rgb="FF00B0F0"/>
    <pageSetUpPr fitToPage="1"/>
  </sheetPr>
  <dimension ref="A1:I23"/>
  <sheetViews>
    <sheetView view="pageBreakPreview" zoomScaleNormal="100" zoomScaleSheetLayoutView="100" workbookViewId="0">
      <selection sqref="A1:F1"/>
    </sheetView>
  </sheetViews>
  <sheetFormatPr defaultRowHeight="13.5" x14ac:dyDescent="0.15"/>
  <cols>
    <col min="1" max="1" width="4.625" style="14" customWidth="1"/>
    <col min="2" max="4" width="25.625" style="9" customWidth="1"/>
    <col min="5" max="7" width="8.625" style="9" customWidth="1"/>
    <col min="8" max="8" width="33.875" style="9" customWidth="1"/>
    <col min="9" max="9" width="15" style="9" customWidth="1"/>
    <col min="10" max="16384" width="9" style="9"/>
  </cols>
  <sheetData>
    <row r="1" spans="1:9" ht="30" customHeight="1" x14ac:dyDescent="0.15">
      <c r="A1" s="230" t="s">
        <v>81</v>
      </c>
      <c r="B1" s="230"/>
      <c r="C1" s="230"/>
      <c r="D1" s="230"/>
      <c r="E1" s="230"/>
      <c r="F1" s="230"/>
      <c r="G1" s="15"/>
    </row>
    <row r="2" spans="1:9" ht="40.5" x14ac:dyDescent="0.15">
      <c r="A2" s="12"/>
      <c r="B2" s="13" t="s">
        <v>82</v>
      </c>
      <c r="C2" s="12" t="s">
        <v>83</v>
      </c>
      <c r="D2" s="12" t="s">
        <v>281</v>
      </c>
      <c r="E2" s="13" t="s">
        <v>282</v>
      </c>
      <c r="F2" s="12" t="s">
        <v>84</v>
      </c>
    </row>
    <row r="3" spans="1:9" ht="39.950000000000003" customHeight="1" x14ac:dyDescent="0.15">
      <c r="A3" s="12">
        <v>1</v>
      </c>
      <c r="B3" s="92"/>
      <c r="C3" s="92"/>
      <c r="D3" s="92"/>
      <c r="E3" s="49"/>
      <c r="F3" s="92"/>
      <c r="G3" s="63" t="s">
        <v>263</v>
      </c>
      <c r="H3" s="9" t="s">
        <v>268</v>
      </c>
      <c r="I3" s="9" t="s">
        <v>269</v>
      </c>
    </row>
    <row r="4" spans="1:9" ht="39.950000000000003" customHeight="1" x14ac:dyDescent="0.15">
      <c r="A4" s="12">
        <v>2</v>
      </c>
      <c r="B4" s="92"/>
      <c r="C4" s="92"/>
      <c r="D4" s="92"/>
      <c r="E4" s="92"/>
      <c r="F4" s="92"/>
      <c r="G4" s="64"/>
      <c r="H4" s="9" t="s">
        <v>270</v>
      </c>
      <c r="I4" s="9" t="s">
        <v>271</v>
      </c>
    </row>
    <row r="5" spans="1:9" ht="39.950000000000003" customHeight="1" x14ac:dyDescent="0.15">
      <c r="A5" s="12">
        <v>3</v>
      </c>
      <c r="B5" s="92"/>
      <c r="C5" s="92"/>
      <c r="D5" s="92"/>
      <c r="E5" s="92"/>
      <c r="F5" s="92"/>
      <c r="G5" s="64"/>
      <c r="H5" s="9" t="s">
        <v>114</v>
      </c>
      <c r="I5" s="9" t="s">
        <v>272</v>
      </c>
    </row>
    <row r="6" spans="1:9" ht="39.950000000000003" customHeight="1" x14ac:dyDescent="0.15">
      <c r="A6" s="12">
        <v>4</v>
      </c>
      <c r="B6" s="92"/>
      <c r="C6" s="92"/>
      <c r="D6" s="92"/>
      <c r="E6" s="92"/>
      <c r="F6" s="92"/>
      <c r="G6" s="64"/>
      <c r="H6" s="9" t="s">
        <v>115</v>
      </c>
      <c r="I6" s="9" t="s">
        <v>273</v>
      </c>
    </row>
    <row r="7" spans="1:9" ht="39.950000000000003" customHeight="1" x14ac:dyDescent="0.15">
      <c r="A7" s="12">
        <v>5</v>
      </c>
      <c r="B7" s="92"/>
      <c r="C7" s="92"/>
      <c r="D7" s="92"/>
      <c r="E7" s="92"/>
      <c r="F7" s="92"/>
      <c r="G7" s="64"/>
      <c r="H7" s="9" t="s">
        <v>116</v>
      </c>
      <c r="I7" s="9" t="s">
        <v>274</v>
      </c>
    </row>
    <row r="8" spans="1:9" ht="39.950000000000003" customHeight="1" x14ac:dyDescent="0.15">
      <c r="A8" s="12">
        <v>6</v>
      </c>
      <c r="B8" s="92"/>
      <c r="C8" s="92"/>
      <c r="D8" s="92"/>
      <c r="E8" s="92"/>
      <c r="F8" s="92"/>
      <c r="G8" s="64"/>
      <c r="H8" s="9" t="s">
        <v>117</v>
      </c>
      <c r="I8" s="9" t="s">
        <v>275</v>
      </c>
    </row>
    <row r="9" spans="1:9" ht="39.950000000000003" customHeight="1" x14ac:dyDescent="0.15">
      <c r="A9" s="12">
        <v>7</v>
      </c>
      <c r="B9" s="92"/>
      <c r="C9" s="92"/>
      <c r="D9" s="92"/>
      <c r="E9" s="92"/>
      <c r="F9" s="92"/>
      <c r="G9" s="64"/>
      <c r="H9" s="9" t="s">
        <v>118</v>
      </c>
      <c r="I9" s="9" t="s">
        <v>276</v>
      </c>
    </row>
    <row r="10" spans="1:9" ht="39.950000000000003" customHeight="1" x14ac:dyDescent="0.15">
      <c r="A10" s="12">
        <v>8</v>
      </c>
      <c r="B10" s="92"/>
      <c r="C10" s="92"/>
      <c r="D10" s="92"/>
      <c r="E10" s="92"/>
      <c r="F10" s="92"/>
      <c r="G10" s="64"/>
      <c r="H10" s="9" t="s">
        <v>234</v>
      </c>
    </row>
    <row r="11" spans="1:9" ht="39.950000000000003" customHeight="1" x14ac:dyDescent="0.15">
      <c r="A11" s="12">
        <v>9</v>
      </c>
      <c r="B11" s="92"/>
      <c r="C11" s="92"/>
      <c r="D11" s="92"/>
      <c r="E11" s="92"/>
      <c r="F11" s="92"/>
      <c r="G11" s="64"/>
    </row>
    <row r="12" spans="1:9" ht="39.950000000000003" customHeight="1" x14ac:dyDescent="0.15">
      <c r="A12" s="12">
        <v>10</v>
      </c>
      <c r="B12" s="92"/>
      <c r="C12" s="92"/>
      <c r="D12" s="92"/>
      <c r="E12" s="92"/>
      <c r="F12" s="92"/>
      <c r="G12" s="64"/>
    </row>
    <row r="13" spans="1:9" ht="39.950000000000003" customHeight="1" x14ac:dyDescent="0.15">
      <c r="A13" s="12">
        <v>11</v>
      </c>
      <c r="B13" s="92"/>
      <c r="C13" s="92"/>
      <c r="D13" s="92"/>
      <c r="E13" s="49"/>
      <c r="F13" s="92"/>
      <c r="G13" s="64"/>
    </row>
    <row r="14" spans="1:9" ht="39.950000000000003" customHeight="1" x14ac:dyDescent="0.15">
      <c r="A14" s="12">
        <v>12</v>
      </c>
      <c r="B14" s="92"/>
      <c r="C14" s="92"/>
      <c r="D14" s="92"/>
      <c r="E14" s="92"/>
      <c r="F14" s="92"/>
      <c r="G14" s="64"/>
    </row>
    <row r="15" spans="1:9" ht="39.950000000000003" customHeight="1" x14ac:dyDescent="0.15">
      <c r="A15" s="12">
        <v>13</v>
      </c>
      <c r="B15" s="92"/>
      <c r="C15" s="92"/>
      <c r="D15" s="92"/>
      <c r="E15" s="92"/>
      <c r="F15" s="92"/>
      <c r="G15" s="64"/>
    </row>
    <row r="16" spans="1:9" ht="39.950000000000003" customHeight="1" x14ac:dyDescent="0.15">
      <c r="A16" s="12">
        <v>14</v>
      </c>
      <c r="B16" s="92"/>
      <c r="C16" s="92"/>
      <c r="D16" s="92"/>
      <c r="E16" s="92"/>
      <c r="F16" s="92"/>
      <c r="G16" s="64"/>
    </row>
    <row r="17" spans="1:7" ht="39.950000000000003" customHeight="1" x14ac:dyDescent="0.15">
      <c r="A17" s="12">
        <v>15</v>
      </c>
      <c r="B17" s="92"/>
      <c r="C17" s="92"/>
      <c r="D17" s="92"/>
      <c r="E17" s="92"/>
      <c r="F17" s="92"/>
      <c r="G17" s="64"/>
    </row>
    <row r="18" spans="1:7" ht="39.950000000000003" customHeight="1" x14ac:dyDescent="0.15">
      <c r="A18" s="12">
        <v>16</v>
      </c>
      <c r="B18" s="92"/>
      <c r="C18" s="92"/>
      <c r="D18" s="92"/>
      <c r="E18" s="92"/>
      <c r="F18" s="92"/>
      <c r="G18" s="64"/>
    </row>
    <row r="19" spans="1:7" ht="39.950000000000003" customHeight="1" x14ac:dyDescent="0.15">
      <c r="A19" s="12">
        <v>17</v>
      </c>
      <c r="B19" s="92"/>
      <c r="C19" s="92"/>
      <c r="D19" s="92"/>
      <c r="E19" s="92"/>
      <c r="F19" s="92"/>
      <c r="G19" s="64"/>
    </row>
    <row r="20" spans="1:7" ht="39.950000000000003" customHeight="1" x14ac:dyDescent="0.15">
      <c r="A20" s="12">
        <v>18</v>
      </c>
      <c r="B20" s="92"/>
      <c r="C20" s="92"/>
      <c r="D20" s="92"/>
      <c r="E20" s="92"/>
      <c r="F20" s="92"/>
      <c r="G20" s="64"/>
    </row>
    <row r="21" spans="1:7" ht="39.950000000000003" customHeight="1" x14ac:dyDescent="0.15">
      <c r="A21" s="12">
        <v>19</v>
      </c>
      <c r="B21" s="92"/>
      <c r="C21" s="92"/>
      <c r="D21" s="92"/>
      <c r="E21" s="92"/>
      <c r="F21" s="92"/>
      <c r="G21" s="64"/>
    </row>
    <row r="22" spans="1:7" ht="39.950000000000003" customHeight="1" x14ac:dyDescent="0.15">
      <c r="A22" s="12">
        <v>20</v>
      </c>
      <c r="B22" s="92"/>
      <c r="C22" s="92"/>
      <c r="D22" s="92"/>
      <c r="E22" s="92"/>
      <c r="F22" s="92"/>
      <c r="G22" s="64"/>
    </row>
    <row r="23" spans="1:7" x14ac:dyDescent="0.15">
      <c r="A23" s="16" t="s">
        <v>91</v>
      </c>
    </row>
  </sheetData>
  <mergeCells count="1">
    <mergeCell ref="A1:F1"/>
  </mergeCells>
  <phoneticPr fontId="1"/>
  <conditionalFormatting sqref="B3:F22">
    <cfRule type="cellIs" dxfId="0" priority="1" operator="equal">
      <formula>""</formula>
    </cfRule>
  </conditionalFormatting>
  <dataValidations count="4">
    <dataValidation type="list" allowBlank="1" showInputMessage="1" showErrorMessage="1" sqref="E3:E22" xr:uid="{256427A4-7892-42B4-AA26-F3514919C692}">
      <formula1>"特別講演,シンポジウム,一般演題,ポスター発表"</formula1>
    </dataValidation>
    <dataValidation type="list" allowBlank="1" showInputMessage="1" showErrorMessage="1" sqref="H4:H9" xr:uid="{B8542630-62D3-42F6-8F0A-F530C473D2FA}">
      <formula1>$H$3:$H$9</formula1>
    </dataValidation>
    <dataValidation type="list" errorStyle="warning" allowBlank="1" showInputMessage="1" showErrorMessage="1" sqref="D3:D22" xr:uid="{8E4551F4-9D4F-4E46-B9C0-6BB98B84E220}">
      <formula1>$H$4:$H$10</formula1>
    </dataValidation>
    <dataValidation type="list" allowBlank="1" showInputMessage="1" showErrorMessage="1" sqref="G4:G22" xr:uid="{99C45D1D-A543-4DB0-B4E1-CEED0A26892B}">
      <formula1>$I$4:$I$9</formula1>
    </dataValidation>
  </dataValidations>
  <pageMargins left="1.1811023622047245" right="1.1811023622047245" top="0.74803149606299213" bottom="0.74803149606299213" header="0.31496062992125984" footer="0.31496062992125984"/>
  <pageSetup paperSize="9" scale="7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39279-3FD2-4F8D-9B2E-698B54C3CFDD}">
  <sheetPr>
    <tabColor rgb="FFFF0000"/>
    <pageSetUpPr fitToPage="1"/>
  </sheetPr>
  <dimension ref="A1:E29"/>
  <sheetViews>
    <sheetView tabSelected="1" view="pageBreakPreview" zoomScale="70" zoomScaleNormal="50" zoomScaleSheetLayoutView="70" workbookViewId="0"/>
  </sheetViews>
  <sheetFormatPr defaultRowHeight="18.75" x14ac:dyDescent="0.15"/>
  <cols>
    <col min="1" max="1" width="2.875" style="70" customWidth="1"/>
    <col min="2" max="2" width="17.625" style="70" customWidth="1"/>
    <col min="3" max="3" width="10.375" style="70" customWidth="1"/>
    <col min="4" max="4" width="43.375" style="70" customWidth="1"/>
    <col min="5" max="5" width="54.875" style="71" customWidth="1"/>
    <col min="6" max="16384" width="9" style="70"/>
  </cols>
  <sheetData>
    <row r="1" spans="1:5" ht="24.75" thickBot="1" x14ac:dyDescent="0.2">
      <c r="A1" s="17" t="s">
        <v>146</v>
      </c>
    </row>
    <row r="2" spans="1:5" ht="37.5" customHeight="1" x14ac:dyDescent="0.15">
      <c r="A2" s="18" t="s">
        <v>92</v>
      </c>
      <c r="B2" s="19" t="s">
        <v>93</v>
      </c>
      <c r="C2" s="20" t="s">
        <v>94</v>
      </c>
      <c r="D2" s="21" t="s">
        <v>95</v>
      </c>
      <c r="E2" s="22" t="s">
        <v>96</v>
      </c>
    </row>
    <row r="3" spans="1:5" ht="37.5" customHeight="1" x14ac:dyDescent="0.15">
      <c r="A3" s="243">
        <v>1</v>
      </c>
      <c r="B3" s="240" t="s">
        <v>97</v>
      </c>
      <c r="C3" s="72"/>
      <c r="D3" s="73" t="s">
        <v>160</v>
      </c>
      <c r="E3" s="74"/>
    </row>
    <row r="4" spans="1:5" ht="37.5" customHeight="1" x14ac:dyDescent="0.15">
      <c r="A4" s="244"/>
      <c r="B4" s="241"/>
      <c r="C4" s="72"/>
      <c r="D4" s="73" t="s">
        <v>147</v>
      </c>
      <c r="E4" s="74"/>
    </row>
    <row r="5" spans="1:5" ht="37.5" customHeight="1" x14ac:dyDescent="0.15">
      <c r="A5" s="244"/>
      <c r="B5" s="241"/>
      <c r="C5" s="72"/>
      <c r="D5" s="73" t="s">
        <v>98</v>
      </c>
      <c r="E5" s="74"/>
    </row>
    <row r="6" spans="1:5" ht="37.5" customHeight="1" x14ac:dyDescent="0.15">
      <c r="A6" s="244"/>
      <c r="B6" s="241"/>
      <c r="C6" s="72"/>
      <c r="D6" s="73" t="s">
        <v>99</v>
      </c>
      <c r="E6" s="74"/>
    </row>
    <row r="7" spans="1:5" ht="37.5" customHeight="1" x14ac:dyDescent="0.15">
      <c r="A7" s="244"/>
      <c r="B7" s="241"/>
      <c r="C7" s="72"/>
      <c r="D7" s="73" t="s">
        <v>148</v>
      </c>
      <c r="E7" s="74"/>
    </row>
    <row r="8" spans="1:5" ht="37.5" x14ac:dyDescent="0.15">
      <c r="A8" s="245"/>
      <c r="B8" s="242"/>
      <c r="C8" s="72"/>
      <c r="D8" s="73"/>
      <c r="E8" s="74" t="s">
        <v>149</v>
      </c>
    </row>
    <row r="9" spans="1:5" ht="37.5" customHeight="1" x14ac:dyDescent="0.15">
      <c r="A9" s="75">
        <v>2</v>
      </c>
      <c r="B9" s="76" t="s">
        <v>100</v>
      </c>
      <c r="C9" s="72"/>
      <c r="D9" s="77" t="s">
        <v>150</v>
      </c>
      <c r="E9" s="74" t="s">
        <v>151</v>
      </c>
    </row>
    <row r="10" spans="1:5" ht="56.25" x14ac:dyDescent="0.15">
      <c r="A10" s="246">
        <v>3</v>
      </c>
      <c r="B10" s="240" t="s">
        <v>101</v>
      </c>
      <c r="C10" s="72"/>
      <c r="D10" s="78" t="s">
        <v>277</v>
      </c>
      <c r="E10" s="74" t="s">
        <v>152</v>
      </c>
    </row>
    <row r="11" spans="1:5" ht="37.5" customHeight="1" x14ac:dyDescent="0.15">
      <c r="A11" s="247"/>
      <c r="B11" s="241"/>
      <c r="C11" s="72"/>
      <c r="D11" s="79" t="s">
        <v>278</v>
      </c>
      <c r="E11" s="74"/>
    </row>
    <row r="12" spans="1:5" ht="37.5" customHeight="1" x14ac:dyDescent="0.15">
      <c r="A12" s="247"/>
      <c r="B12" s="241"/>
      <c r="C12" s="72"/>
      <c r="D12" s="80" t="s">
        <v>279</v>
      </c>
      <c r="E12" s="74"/>
    </row>
    <row r="13" spans="1:5" ht="37.5" customHeight="1" x14ac:dyDescent="0.15">
      <c r="A13" s="247"/>
      <c r="B13" s="241"/>
      <c r="C13" s="72"/>
      <c r="D13" s="81" t="s">
        <v>102</v>
      </c>
      <c r="E13" s="74" t="s">
        <v>103</v>
      </c>
    </row>
    <row r="14" spans="1:5" ht="37.5" customHeight="1" x14ac:dyDescent="0.15">
      <c r="A14" s="247"/>
      <c r="B14" s="241"/>
      <c r="C14" s="72"/>
      <c r="D14" s="82" t="s">
        <v>104</v>
      </c>
      <c r="E14" s="74"/>
    </row>
    <row r="15" spans="1:5" ht="37.5" customHeight="1" x14ac:dyDescent="0.15">
      <c r="A15" s="247"/>
      <c r="B15" s="241"/>
      <c r="C15" s="72"/>
      <c r="D15" s="77" t="s">
        <v>105</v>
      </c>
      <c r="E15" s="74"/>
    </row>
    <row r="16" spans="1:5" ht="37.5" customHeight="1" x14ac:dyDescent="0.15">
      <c r="A16" s="247"/>
      <c r="B16" s="241"/>
      <c r="C16" s="72"/>
      <c r="D16" s="77" t="s">
        <v>106</v>
      </c>
      <c r="E16" s="74" t="s">
        <v>107</v>
      </c>
    </row>
    <row r="17" spans="1:5" ht="75" x14ac:dyDescent="0.15">
      <c r="A17" s="247"/>
      <c r="B17" s="241"/>
      <c r="C17" s="72"/>
      <c r="D17" s="77" t="s">
        <v>108</v>
      </c>
      <c r="E17" s="74" t="s">
        <v>297</v>
      </c>
    </row>
    <row r="18" spans="1:5" ht="75" x14ac:dyDescent="0.15">
      <c r="A18" s="248"/>
      <c r="B18" s="242"/>
      <c r="C18" s="72"/>
      <c r="D18" s="77" t="s">
        <v>109</v>
      </c>
      <c r="E18" s="74" t="s">
        <v>298</v>
      </c>
    </row>
    <row r="19" spans="1:5" ht="56.25" x14ac:dyDescent="0.15">
      <c r="A19" s="83">
        <v>4</v>
      </c>
      <c r="B19" s="84" t="s">
        <v>110</v>
      </c>
      <c r="C19" s="72"/>
      <c r="D19" s="77" t="s">
        <v>153</v>
      </c>
      <c r="E19" s="74" t="s">
        <v>111</v>
      </c>
    </row>
    <row r="20" spans="1:5" ht="37.5" customHeight="1" x14ac:dyDescent="0.15">
      <c r="A20" s="83">
        <v>5</v>
      </c>
      <c r="B20" s="85" t="s">
        <v>284</v>
      </c>
      <c r="C20" s="72"/>
      <c r="D20" s="73"/>
      <c r="E20" s="74"/>
    </row>
    <row r="21" spans="1:5" ht="37.5" customHeight="1" x14ac:dyDescent="0.15">
      <c r="A21" s="83">
        <v>6</v>
      </c>
      <c r="B21" s="85" t="s">
        <v>285</v>
      </c>
      <c r="C21" s="72"/>
      <c r="D21" s="73"/>
      <c r="E21" s="74"/>
    </row>
    <row r="22" spans="1:5" ht="37.5" customHeight="1" x14ac:dyDescent="0.15">
      <c r="A22" s="83">
        <v>7</v>
      </c>
      <c r="B22" s="86" t="s">
        <v>286</v>
      </c>
      <c r="C22" s="87"/>
      <c r="D22" s="73"/>
      <c r="E22" s="74"/>
    </row>
    <row r="23" spans="1:5" ht="37.5" customHeight="1" thickBot="1" x14ac:dyDescent="0.2">
      <c r="A23" s="83">
        <v>8</v>
      </c>
      <c r="B23" s="85" t="s">
        <v>112</v>
      </c>
      <c r="C23" s="88"/>
      <c r="D23" s="73"/>
      <c r="E23" s="74"/>
    </row>
    <row r="24" spans="1:5" ht="37.5" customHeight="1" thickBot="1" x14ac:dyDescent="0.2">
      <c r="A24" s="70" t="s">
        <v>113</v>
      </c>
    </row>
    <row r="25" spans="1:5" x14ac:dyDescent="0.15">
      <c r="A25" s="231"/>
      <c r="B25" s="232"/>
      <c r="C25" s="232"/>
      <c r="D25" s="232"/>
      <c r="E25" s="233"/>
    </row>
    <row r="26" spans="1:5" x14ac:dyDescent="0.15">
      <c r="A26" s="234"/>
      <c r="B26" s="235"/>
      <c r="C26" s="235"/>
      <c r="D26" s="235"/>
      <c r="E26" s="236"/>
    </row>
    <row r="27" spans="1:5" x14ac:dyDescent="0.15">
      <c r="A27" s="234"/>
      <c r="B27" s="235"/>
      <c r="C27" s="235"/>
      <c r="D27" s="235"/>
      <c r="E27" s="236"/>
    </row>
    <row r="28" spans="1:5" x14ac:dyDescent="0.15">
      <c r="A28" s="234"/>
      <c r="B28" s="235"/>
      <c r="C28" s="235"/>
      <c r="D28" s="235"/>
      <c r="E28" s="236"/>
    </row>
    <row r="29" spans="1:5" ht="19.5" thickBot="1" x14ac:dyDescent="0.2">
      <c r="A29" s="237"/>
      <c r="B29" s="238"/>
      <c r="C29" s="238"/>
      <c r="D29" s="238"/>
      <c r="E29" s="239"/>
    </row>
  </sheetData>
  <mergeCells count="5">
    <mergeCell ref="A25:E29"/>
    <mergeCell ref="B3:B8"/>
    <mergeCell ref="B10:B18"/>
    <mergeCell ref="A3:A8"/>
    <mergeCell ref="A10:A18"/>
  </mergeCells>
  <phoneticPr fontId="1"/>
  <pageMargins left="1.1811023622047245" right="1.1811023622047245" top="0.74803149606299213" bottom="0.74803149606299213"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技術指導医選考基準</vt:lpstr>
      <vt:lpstr>①技術指導医調査票【新規】</vt:lpstr>
      <vt:lpstr>②技術指導医手術調査表【新規】</vt:lpstr>
      <vt:lpstr>③手術症例リスト</vt:lpstr>
      <vt:lpstr>③手術症例リスト記入例</vt:lpstr>
      <vt:lpstr>④論文リスト</vt:lpstr>
      <vt:lpstr>⑤学会リスト</vt:lpstr>
      <vt:lpstr>事務局使用欄</vt:lpstr>
      <vt:lpstr>①技術指導医調査票【新規】!Print_Area</vt:lpstr>
      <vt:lpstr>②技術指導医手術調査表【新規】!Print_Area</vt:lpstr>
      <vt:lpstr>③手術症例リスト!Print_Area</vt:lpstr>
      <vt:lpstr>③手術症例リスト記入例!Print_Area</vt:lpstr>
      <vt:lpstr>④論文リスト!Print_Area</vt:lpstr>
      <vt:lpstr>⑤学会リスト!Print_Area</vt:lpstr>
      <vt:lpstr>技術指導医選考基準!Print_Area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Toshihiro Takami</dc:creator>
  <cp:lastModifiedBy>CONVEX1819D</cp:lastModifiedBy>
  <cp:lastPrinted>2020-09-10T02:17:10Z</cp:lastPrinted>
  <dcterms:created xsi:type="dcterms:W3CDTF">2010-10-14T03:56:50Z</dcterms:created>
  <dcterms:modified xsi:type="dcterms:W3CDTF">2024-11-08T10:19:14Z</dcterms:modified>
</cp:coreProperties>
</file>